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MAGLIERIA CASHMERE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9" i="1" l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9" i="1"/>
  <c r="I10" i="1"/>
  <c r="I8" i="1"/>
  <c r="I5" i="1"/>
  <c r="I6" i="1"/>
  <c r="I7" i="1"/>
  <c r="I4" i="1"/>
  <c r="I3" i="1"/>
</calcChain>
</file>

<file path=xl/sharedStrings.xml><?xml version="1.0" encoding="utf-8"?>
<sst xmlns="http://schemas.openxmlformats.org/spreadsheetml/2006/main" count="802" uniqueCount="175">
  <si>
    <t>S</t>
  </si>
  <si>
    <t>M</t>
  </si>
  <si>
    <t>L</t>
  </si>
  <si>
    <t>XL</t>
  </si>
  <si>
    <t>APRICOT</t>
  </si>
  <si>
    <t>0006</t>
  </si>
  <si>
    <t>TOT</t>
  </si>
  <si>
    <t>CHINA RED</t>
  </si>
  <si>
    <t>0003</t>
  </si>
  <si>
    <t>GREY</t>
  </si>
  <si>
    <t>0001</t>
  </si>
  <si>
    <t>202502MZ3F057</t>
  </si>
  <si>
    <t>LIGHT CAMEL</t>
  </si>
  <si>
    <t>0002</t>
  </si>
  <si>
    <t>202502MZ3F058</t>
  </si>
  <si>
    <t>CAMEL</t>
  </si>
  <si>
    <t>0005</t>
  </si>
  <si>
    <t>202502MZ3F5650</t>
  </si>
  <si>
    <t>NAVY BLUE</t>
  </si>
  <si>
    <t>0010</t>
  </si>
  <si>
    <t>BLACK</t>
  </si>
  <si>
    <t>0099</t>
  </si>
  <si>
    <t>202502MZR21W056X</t>
  </si>
  <si>
    <t>WHITE</t>
  </si>
  <si>
    <t>0004</t>
  </si>
  <si>
    <t>DARK GREY</t>
  </si>
  <si>
    <t>0023</t>
  </si>
  <si>
    <t>202502MZR21W058X</t>
  </si>
  <si>
    <t>202502MZR21W060X</t>
  </si>
  <si>
    <t>202502MZPC13024</t>
  </si>
  <si>
    <t>GREEN</t>
  </si>
  <si>
    <t>0019</t>
  </si>
  <si>
    <t>DARK RED</t>
  </si>
  <si>
    <t>0022</t>
  </si>
  <si>
    <t>202502MZPC13525</t>
  </si>
  <si>
    <t>DARK BLUE</t>
  </si>
  <si>
    <t>0024</t>
  </si>
  <si>
    <t>DARK GREEN</t>
  </si>
  <si>
    <t>0025</t>
  </si>
  <si>
    <t>202502MZPC13137</t>
  </si>
  <si>
    <t>GREY WHEAT</t>
  </si>
  <si>
    <t>0021</t>
  </si>
  <si>
    <t>GREY BLUE</t>
  </si>
  <si>
    <t>0026</t>
  </si>
  <si>
    <t>BEIGE OAK</t>
  </si>
  <si>
    <t>0030</t>
  </si>
  <si>
    <t>202502MZPC13322</t>
  </si>
  <si>
    <t>DARK KAKI</t>
  </si>
  <si>
    <t>0038</t>
  </si>
  <si>
    <t>202502MZPC20AW002Y</t>
  </si>
  <si>
    <t>LIGHT BLUE</t>
  </si>
  <si>
    <t>0033</t>
  </si>
  <si>
    <t>202502MZPC13220</t>
  </si>
  <si>
    <t>202502MZPC13121</t>
  </si>
  <si>
    <t>LIGHT GREEN</t>
  </si>
  <si>
    <t>0042</t>
  </si>
  <si>
    <t>202502MZPC13023</t>
  </si>
  <si>
    <t>LIGHT GREY</t>
  </si>
  <si>
    <t>0029</t>
  </si>
  <si>
    <t>202502MZXLF7655</t>
  </si>
  <si>
    <t>202502MZXLF7579</t>
  </si>
  <si>
    <t>KHAKI</t>
  </si>
  <si>
    <t>0009</t>
  </si>
  <si>
    <t>CARAMEL</t>
  </si>
  <si>
    <t>0008</t>
  </si>
  <si>
    <t>202502MZXLF7621</t>
  </si>
  <si>
    <t>BEIGE</t>
  </si>
  <si>
    <t>202502MZXLF8066</t>
  </si>
  <si>
    <t>PINK</t>
  </si>
  <si>
    <t>0016</t>
  </si>
  <si>
    <t>202502MZXLF7560</t>
  </si>
  <si>
    <t>SKY BLUE</t>
  </si>
  <si>
    <t>0013</t>
  </si>
  <si>
    <t>202502MZXLF7561</t>
  </si>
  <si>
    <t>202502MZXLF7562</t>
  </si>
  <si>
    <t>SMOKY GREY</t>
  </si>
  <si>
    <t>0037</t>
  </si>
  <si>
    <t>202502MZXLF7531</t>
  </si>
  <si>
    <t>202502MZXLF6507</t>
  </si>
  <si>
    <t>202502MZXLF6268</t>
  </si>
  <si>
    <t>202502MZXLF5215</t>
  </si>
  <si>
    <t>PUROLISH RED</t>
  </si>
  <si>
    <t>0007</t>
  </si>
  <si>
    <t>202502MZXLF4109</t>
  </si>
  <si>
    <t>HONRY YELLOW</t>
  </si>
  <si>
    <t>0011</t>
  </si>
  <si>
    <t>GRASS GREEN</t>
  </si>
  <si>
    <t>0012</t>
  </si>
  <si>
    <t>202502MZXLF6292</t>
  </si>
  <si>
    <t>202502MZXLF3022</t>
  </si>
  <si>
    <t>SAPPHIRE BLUE</t>
  </si>
  <si>
    <t>0015</t>
  </si>
  <si>
    <t>BLUE</t>
  </si>
  <si>
    <t>0018</t>
  </si>
  <si>
    <t>AUTUMN YELLOW</t>
  </si>
  <si>
    <t>0047</t>
  </si>
  <si>
    <t>202502MZXLF3023</t>
  </si>
  <si>
    <t>LIGHT BEIGE GREY</t>
  </si>
  <si>
    <t>0034</t>
  </si>
  <si>
    <t>ORCHID PURPLE</t>
  </si>
  <si>
    <t>0036</t>
  </si>
  <si>
    <t>202502MZR21S028W</t>
  </si>
  <si>
    <t>202502MZXLF3045</t>
  </si>
  <si>
    <t>RED</t>
  </si>
  <si>
    <t>0044</t>
  </si>
  <si>
    <t>202502MZR21W057X</t>
  </si>
  <si>
    <t>202502MZXLF3061</t>
  </si>
  <si>
    <t>YELLOW</t>
  </si>
  <si>
    <t>0028</t>
  </si>
  <si>
    <t>202502MZXLF4103</t>
  </si>
  <si>
    <t>LIGHT PURPLE</t>
  </si>
  <si>
    <t>0014</t>
  </si>
  <si>
    <t>202502MZ11F01006034</t>
  </si>
  <si>
    <t>FLUORESCENT GREEN</t>
  </si>
  <si>
    <t>0045</t>
  </si>
  <si>
    <t>202502MZ11F01006002</t>
  </si>
  <si>
    <t>202502MZPC13128</t>
  </si>
  <si>
    <t>ROSE RED</t>
  </si>
  <si>
    <t>0039</t>
  </si>
  <si>
    <t>202502MZPC13229</t>
  </si>
  <si>
    <t>202502MZPC13329</t>
  </si>
  <si>
    <t>MEDIUM GREY</t>
  </si>
  <si>
    <t>0050</t>
  </si>
  <si>
    <t>202502MZPC13232</t>
  </si>
  <si>
    <t>ORANGE</t>
  </si>
  <si>
    <t>0049</t>
  </si>
  <si>
    <t>GRAY BLUE</t>
  </si>
  <si>
    <t>202502MZPC13331</t>
  </si>
  <si>
    <t>BURNT SUGER</t>
  </si>
  <si>
    <t>0032</t>
  </si>
  <si>
    <t>202502MZPC13235</t>
  </si>
  <si>
    <t>VANILLA GREEN</t>
  </si>
  <si>
    <t>0031</t>
  </si>
  <si>
    <t>202502MZPC13432</t>
  </si>
  <si>
    <t>202502MZPC13434</t>
  </si>
  <si>
    <t>BROWN</t>
  </si>
  <si>
    <t>0017</t>
  </si>
  <si>
    <t>202502MZPC13530</t>
  </si>
  <si>
    <t>MELANIN</t>
  </si>
  <si>
    <t>0046</t>
  </si>
  <si>
    <t>202502MZR21009Z</t>
  </si>
  <si>
    <t>202502MZR21A020Z</t>
  </si>
  <si>
    <t>202502MZR21W012X</t>
  </si>
  <si>
    <t>202502MZR21A024Z</t>
  </si>
  <si>
    <t>202502MZR21S008W</t>
  </si>
  <si>
    <t>LIGHT PINK</t>
  </si>
  <si>
    <t>0043</t>
  </si>
  <si>
    <t>202502MZR21S015W</t>
  </si>
  <si>
    <t>100%WS</t>
  </si>
  <si>
    <t>55%SE 45%WS</t>
  </si>
  <si>
    <t>85%SE 15%WS</t>
  </si>
  <si>
    <t>FW2025</t>
  </si>
  <si>
    <t>RETAIL</t>
  </si>
  <si>
    <t>TOT RETAIL</t>
  </si>
  <si>
    <t>SEASON</t>
  </si>
  <si>
    <t>SKU</t>
  </si>
  <si>
    <t>DESCRIPTION</t>
  </si>
  <si>
    <t>COMPOSITION</t>
  </si>
  <si>
    <t xml:space="preserve">DOLCEVITA DONNA                         </t>
  </si>
  <si>
    <t xml:space="preserve">GIROCOLLO DONNA                         </t>
  </si>
  <si>
    <t xml:space="preserve">SCOLLO A V DONNA                        </t>
  </si>
  <si>
    <t xml:space="preserve">GILET DONNA                             </t>
  </si>
  <si>
    <t xml:space="preserve">CRATERE DONNA                           </t>
  </si>
  <si>
    <t xml:space="preserve">LUPETTO DONNA                           </t>
  </si>
  <si>
    <t xml:space="preserve">CARDIGAN DONNA                          </t>
  </si>
  <si>
    <t xml:space="preserve">POLO DONNA                              </t>
  </si>
  <si>
    <t xml:space="preserve">LUPETTO UOMO                            </t>
  </si>
  <si>
    <t xml:space="preserve">PARICOLLO RASATO M/L                    </t>
  </si>
  <si>
    <t xml:space="preserve">SCOLLO V UOMO                           </t>
  </si>
  <si>
    <t xml:space="preserve">GIROCOLLO UOMO                          </t>
  </si>
  <si>
    <t xml:space="preserve">DOLCEVITA UOMO                          </t>
  </si>
  <si>
    <t xml:space="preserve">CARDIGAN UOMO                           </t>
  </si>
  <si>
    <t xml:space="preserve">PARICOLLO COSTINA                       </t>
  </si>
  <si>
    <t>COLOR CODE</t>
  </si>
  <si>
    <t>COLOR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</si>
</sst>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4" fontId="2" fillId="0" borderId="5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7</xdr:row>
      <xdr:rowOff>190499</xdr:rowOff>
    </xdr:from>
    <xdr:to>
      <xdr:col>0</xdr:col>
      <xdr:colOff>1372506</xdr:colOff>
      <xdr:row>7</xdr:row>
      <xdr:rowOff>1819274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55F573E2-B001-C2FD-D62D-48F10245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143874"/>
          <a:ext cx="1086756" cy="1628775"/>
        </a:xfrm>
        <a:prstGeom prst="rect">
          <a:avLst/>
        </a:prstGeom>
      </xdr:spPr>
    </xdr:pic>
    <xdr:clientData/>
  </xdr:twoCellAnchor>
  <xdr:twoCellAnchor>
    <xdr:from>
      <xdr:col>0</xdr:col>
      <xdr:colOff>247650</xdr:colOff>
      <xdr:row>10</xdr:row>
      <xdr:rowOff>66676</xdr:rowOff>
    </xdr:from>
    <xdr:to>
      <xdr:col>0</xdr:col>
      <xdr:colOff>1251787</xdr:colOff>
      <xdr:row>10</xdr:row>
      <xdr:rowOff>1571626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CCB2F89A-97BF-2A65-1612-EB707BC30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125326"/>
          <a:ext cx="1004137" cy="150495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12</xdr:row>
      <xdr:rowOff>161925</xdr:rowOff>
    </xdr:from>
    <xdr:to>
      <xdr:col>0</xdr:col>
      <xdr:colOff>1104021</xdr:colOff>
      <xdr:row>12</xdr:row>
      <xdr:rowOff>1457325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xmlns="" id="{F12E4A0E-08B4-D185-EAFE-D8632E6AD4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10" r="20703" b="40836"/>
        <a:stretch>
          <a:fillRect/>
        </a:stretch>
      </xdr:blipFill>
      <xdr:spPr>
        <a:xfrm>
          <a:off x="323850" y="15401925"/>
          <a:ext cx="780171" cy="1295400"/>
        </a:xfrm>
        <a:prstGeom prst="rect">
          <a:avLst/>
        </a:prstGeom>
      </xdr:spPr>
    </xdr:pic>
    <xdr:clientData/>
  </xdr:twoCellAnchor>
  <xdr:twoCellAnchor>
    <xdr:from>
      <xdr:col>0</xdr:col>
      <xdr:colOff>257174</xdr:colOff>
      <xdr:row>17</xdr:row>
      <xdr:rowOff>200025</xdr:rowOff>
    </xdr:from>
    <xdr:to>
      <xdr:col>0</xdr:col>
      <xdr:colOff>1354991</xdr:colOff>
      <xdr:row>17</xdr:row>
      <xdr:rowOff>1857375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67015204-8E02-90B1-FE37-F07C4971C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99" r="13741" b="40409"/>
        <a:stretch>
          <a:fillRect/>
        </a:stretch>
      </xdr:blipFill>
      <xdr:spPr>
        <a:xfrm>
          <a:off x="257174" y="19011900"/>
          <a:ext cx="1097817" cy="165735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23</xdr:row>
      <xdr:rowOff>180975</xdr:rowOff>
    </xdr:from>
    <xdr:to>
      <xdr:col>0</xdr:col>
      <xdr:colOff>1390650</xdr:colOff>
      <xdr:row>23</xdr:row>
      <xdr:rowOff>1765566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xmlns="" id="{1EB94C0C-40DE-2320-8D47-A239A691B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3079075"/>
          <a:ext cx="1057275" cy="1584591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29</xdr:row>
      <xdr:rowOff>219075</xdr:rowOff>
    </xdr:from>
    <xdr:to>
      <xdr:col>0</xdr:col>
      <xdr:colOff>1285875</xdr:colOff>
      <xdr:row>29</xdr:row>
      <xdr:rowOff>1932146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xmlns="" id="{7C5BA338-EAA6-1D10-ED6F-5743CA0A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6774775"/>
          <a:ext cx="1143000" cy="1713071"/>
        </a:xfrm>
        <a:prstGeom prst="rect">
          <a:avLst/>
        </a:prstGeom>
      </xdr:spPr>
    </xdr:pic>
    <xdr:clientData/>
  </xdr:twoCellAnchor>
  <xdr:twoCellAnchor>
    <xdr:from>
      <xdr:col>0</xdr:col>
      <xdr:colOff>304801</xdr:colOff>
      <xdr:row>36</xdr:row>
      <xdr:rowOff>142875</xdr:rowOff>
    </xdr:from>
    <xdr:to>
      <xdr:col>0</xdr:col>
      <xdr:colOff>1177661</xdr:colOff>
      <xdr:row>36</xdr:row>
      <xdr:rowOff>1451074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xmlns="" id="{50F08AD0-E916-F347-5799-E226683E1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30937200"/>
          <a:ext cx="872860" cy="1308199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2</xdr:row>
      <xdr:rowOff>333375</xdr:rowOff>
    </xdr:from>
    <xdr:to>
      <xdr:col>0</xdr:col>
      <xdr:colOff>1285875</xdr:colOff>
      <xdr:row>2</xdr:row>
      <xdr:rowOff>1960792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xmlns="" id="{649ECB97-0FB7-18AA-9BEF-44DBE074F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23875"/>
          <a:ext cx="1085850" cy="1627417"/>
        </a:xfrm>
        <a:prstGeom prst="rect">
          <a:avLst/>
        </a:prstGeom>
      </xdr:spPr>
    </xdr:pic>
    <xdr:clientData/>
  </xdr:twoCellAnchor>
  <xdr:twoCellAnchor>
    <xdr:from>
      <xdr:col>0</xdr:col>
      <xdr:colOff>203242</xdr:colOff>
      <xdr:row>3</xdr:row>
      <xdr:rowOff>314325</xdr:rowOff>
    </xdr:from>
    <xdr:to>
      <xdr:col>0</xdr:col>
      <xdr:colOff>1321775</xdr:colOff>
      <xdr:row>3</xdr:row>
      <xdr:rowOff>1990725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xmlns="" id="{8992D4DD-2A48-EF68-F5BA-E7563408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42" y="4343400"/>
          <a:ext cx="1118533" cy="16764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44</xdr:row>
      <xdr:rowOff>205751</xdr:rowOff>
    </xdr:from>
    <xdr:to>
      <xdr:col>0</xdr:col>
      <xdr:colOff>1152525</xdr:colOff>
      <xdr:row>44</xdr:row>
      <xdr:rowOff>1362075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xmlns="" id="{65A42C85-35B3-73F5-ADAA-99C5D3DD3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5229176"/>
          <a:ext cx="771525" cy="1156324"/>
        </a:xfrm>
        <a:prstGeom prst="rect">
          <a:avLst/>
        </a:prstGeom>
      </xdr:spPr>
    </xdr:pic>
    <xdr:clientData/>
  </xdr:twoCellAnchor>
  <xdr:twoCellAnchor>
    <xdr:from>
      <xdr:col>0</xdr:col>
      <xdr:colOff>352426</xdr:colOff>
      <xdr:row>47</xdr:row>
      <xdr:rowOff>323850</xdr:rowOff>
    </xdr:from>
    <xdr:to>
      <xdr:col>0</xdr:col>
      <xdr:colOff>1127126</xdr:colOff>
      <xdr:row>47</xdr:row>
      <xdr:rowOff>1485900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xmlns="" id="{91CB3CA7-895B-C826-2E75-91D1053C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6" y="38509575"/>
          <a:ext cx="774700" cy="1162050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55</xdr:row>
      <xdr:rowOff>133350</xdr:rowOff>
    </xdr:from>
    <xdr:to>
      <xdr:col>0</xdr:col>
      <xdr:colOff>1352550</xdr:colOff>
      <xdr:row>55</xdr:row>
      <xdr:rowOff>1703665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xmlns="" id="{E2B10E7A-4822-6040-88B9-FB97594A8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2595800"/>
          <a:ext cx="1047750" cy="1570315"/>
        </a:xfrm>
        <a:prstGeom prst="rect">
          <a:avLst/>
        </a:prstGeom>
      </xdr:spPr>
    </xdr:pic>
    <xdr:clientData/>
  </xdr:twoCellAnchor>
  <xdr:twoCellAnchor>
    <xdr:from>
      <xdr:col>0</xdr:col>
      <xdr:colOff>380999</xdr:colOff>
      <xdr:row>56</xdr:row>
      <xdr:rowOff>123825</xdr:rowOff>
    </xdr:from>
    <xdr:to>
      <xdr:col>0</xdr:col>
      <xdr:colOff>1155178</xdr:colOff>
      <xdr:row>56</xdr:row>
      <xdr:rowOff>1323975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xmlns="" id="{9EDBFECE-17BB-65B4-81C9-D0F838B1AD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7" t="6312" r="28125" b="43183"/>
        <a:stretch>
          <a:fillRect/>
        </a:stretch>
      </xdr:blipFill>
      <xdr:spPr>
        <a:xfrm>
          <a:off x="380999" y="46405800"/>
          <a:ext cx="774179" cy="120015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59</xdr:row>
      <xdr:rowOff>190500</xdr:rowOff>
    </xdr:from>
    <xdr:to>
      <xdr:col>0</xdr:col>
      <xdr:colOff>1254988</xdr:colOff>
      <xdr:row>59</xdr:row>
      <xdr:rowOff>1743075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xmlns="" id="{09D9A814-462C-C505-ADD7-00121E9C4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49577625"/>
          <a:ext cx="1035913" cy="1552575"/>
        </a:xfrm>
        <a:prstGeom prst="rect">
          <a:avLst/>
        </a:prstGeom>
      </xdr:spPr>
    </xdr:pic>
    <xdr:clientData/>
  </xdr:twoCellAnchor>
  <xdr:twoCellAnchor>
    <xdr:from>
      <xdr:col>0</xdr:col>
      <xdr:colOff>400051</xdr:colOff>
      <xdr:row>63</xdr:row>
      <xdr:rowOff>192580</xdr:rowOff>
    </xdr:from>
    <xdr:to>
      <xdr:col>0</xdr:col>
      <xdr:colOff>1247775</xdr:colOff>
      <xdr:row>63</xdr:row>
      <xdr:rowOff>1571625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xmlns="" id="{9A092759-9EB8-9AF8-FB3F-B35F5AF00A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7" r="21485" b="39793"/>
        <a:stretch>
          <a:fillRect/>
        </a:stretch>
      </xdr:blipFill>
      <xdr:spPr>
        <a:xfrm>
          <a:off x="400051" y="53323030"/>
          <a:ext cx="847724" cy="1379045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71</xdr:row>
      <xdr:rowOff>190501</xdr:rowOff>
    </xdr:from>
    <xdr:to>
      <xdr:col>0</xdr:col>
      <xdr:colOff>1185080</xdr:colOff>
      <xdr:row>71</xdr:row>
      <xdr:rowOff>1638301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xmlns="" id="{8271C278-5A6C-67F4-3019-5E9F977C3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645301"/>
          <a:ext cx="966005" cy="14478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76</xdr:row>
      <xdr:rowOff>71586</xdr:rowOff>
    </xdr:from>
    <xdr:to>
      <xdr:col>0</xdr:col>
      <xdr:colOff>1152525</xdr:colOff>
      <xdr:row>76</xdr:row>
      <xdr:rowOff>1409700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xmlns="" id="{0D1C9624-3332-A192-D5C0-6E137AFBA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28" r="26172" b="42140"/>
        <a:stretch>
          <a:fillRect/>
        </a:stretch>
      </xdr:blipFill>
      <xdr:spPr>
        <a:xfrm>
          <a:off x="381000" y="61279236"/>
          <a:ext cx="771525" cy="1338114"/>
        </a:xfrm>
        <a:prstGeom prst="rect">
          <a:avLst/>
        </a:prstGeom>
      </xdr:spPr>
    </xdr:pic>
    <xdr:clientData/>
  </xdr:twoCellAnchor>
  <xdr:twoCellAnchor>
    <xdr:from>
      <xdr:col>0</xdr:col>
      <xdr:colOff>371476</xdr:colOff>
      <xdr:row>79</xdr:row>
      <xdr:rowOff>76200</xdr:rowOff>
    </xdr:from>
    <xdr:to>
      <xdr:col>0</xdr:col>
      <xdr:colOff>1237812</xdr:colOff>
      <xdr:row>79</xdr:row>
      <xdr:rowOff>1533525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xmlns="" id="{2495D969-3726-00FC-170F-9DB6A967A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t="1" r="24609" b="43442"/>
        <a:stretch>
          <a:fillRect/>
        </a:stretch>
      </xdr:blipFill>
      <xdr:spPr>
        <a:xfrm>
          <a:off x="371476" y="64379475"/>
          <a:ext cx="866336" cy="1457325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82</xdr:row>
      <xdr:rowOff>276225</xdr:rowOff>
    </xdr:from>
    <xdr:to>
      <xdr:col>0</xdr:col>
      <xdr:colOff>1264450</xdr:colOff>
      <xdr:row>82</xdr:row>
      <xdr:rowOff>1714500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xmlns="" id="{3C1988B5-2CFE-EA15-3ED6-065CD8A88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6294000"/>
          <a:ext cx="959650" cy="1438275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85</xdr:row>
      <xdr:rowOff>352426</xdr:rowOff>
    </xdr:from>
    <xdr:to>
      <xdr:col>0</xdr:col>
      <xdr:colOff>1282116</xdr:colOff>
      <xdr:row>85</xdr:row>
      <xdr:rowOff>1933575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xmlns="" id="{A9DB87FC-8204-23B3-270B-9EE608CBF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97" r="28515" b="43229"/>
        <a:stretch>
          <a:fillRect/>
        </a:stretch>
      </xdr:blipFill>
      <xdr:spPr>
        <a:xfrm>
          <a:off x="266700" y="68084701"/>
          <a:ext cx="1015416" cy="1581149"/>
        </a:xfrm>
        <a:prstGeom prst="rect">
          <a:avLst/>
        </a:prstGeom>
      </xdr:spPr>
    </xdr:pic>
    <xdr:clientData/>
  </xdr:twoCellAnchor>
  <xdr:twoCellAnchor>
    <xdr:from>
      <xdr:col>0</xdr:col>
      <xdr:colOff>266701</xdr:colOff>
      <xdr:row>93</xdr:row>
      <xdr:rowOff>457200</xdr:rowOff>
    </xdr:from>
    <xdr:to>
      <xdr:col>0</xdr:col>
      <xdr:colOff>1276351</xdr:colOff>
      <xdr:row>93</xdr:row>
      <xdr:rowOff>1970413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xmlns="" id="{4860BAB4-8FB3-D020-F7DF-9A344339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70856475"/>
          <a:ext cx="1009650" cy="1513213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97</xdr:row>
      <xdr:rowOff>180975</xdr:rowOff>
    </xdr:from>
    <xdr:to>
      <xdr:col>0</xdr:col>
      <xdr:colOff>1238250</xdr:colOff>
      <xdr:row>97</xdr:row>
      <xdr:rowOff>1508605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xmlns="" id="{73833EC1-091B-B4ED-C6C3-C3FAA7D1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72504300"/>
          <a:ext cx="885825" cy="132763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98</xdr:row>
      <xdr:rowOff>304800</xdr:rowOff>
    </xdr:from>
    <xdr:to>
      <xdr:col>0</xdr:col>
      <xdr:colOff>1313536</xdr:colOff>
      <xdr:row>98</xdr:row>
      <xdr:rowOff>1857375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xmlns="" id="{6D350A62-36CD-F3A4-E771-AA7B85EAFF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37" t="4953" r="27734" b="43442"/>
        <a:stretch>
          <a:fillRect/>
        </a:stretch>
      </xdr:blipFill>
      <xdr:spPr>
        <a:xfrm>
          <a:off x="333375" y="73942575"/>
          <a:ext cx="980161" cy="1552575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101</xdr:row>
      <xdr:rowOff>152400</xdr:rowOff>
    </xdr:from>
    <xdr:to>
      <xdr:col>0</xdr:col>
      <xdr:colOff>1257300</xdr:colOff>
      <xdr:row>101</xdr:row>
      <xdr:rowOff>1864089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xmlns="" id="{7ACEF5A9-99E2-84A1-8C1C-6FC133124C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2" t="5214" r="26172" b="41878"/>
        <a:stretch>
          <a:fillRect/>
        </a:stretch>
      </xdr:blipFill>
      <xdr:spPr>
        <a:xfrm>
          <a:off x="228600" y="75695175"/>
          <a:ext cx="1028700" cy="1711689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105</xdr:row>
      <xdr:rowOff>171450</xdr:rowOff>
    </xdr:from>
    <xdr:to>
      <xdr:col>0</xdr:col>
      <xdr:colOff>1238250</xdr:colOff>
      <xdr:row>105</xdr:row>
      <xdr:rowOff>1793444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xmlns="" id="{AEAAA416-0DFB-8F21-94DD-F8905AA1BE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63" t="3649" r="27343" b="45006"/>
        <a:stretch>
          <a:fillRect/>
        </a:stretch>
      </xdr:blipFill>
      <xdr:spPr>
        <a:xfrm>
          <a:off x="266700" y="77619225"/>
          <a:ext cx="971550" cy="1621994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106</xdr:row>
      <xdr:rowOff>285750</xdr:rowOff>
    </xdr:from>
    <xdr:to>
      <xdr:col>0</xdr:col>
      <xdr:colOff>1219200</xdr:colOff>
      <xdr:row>106</xdr:row>
      <xdr:rowOff>1796294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xmlns="" id="{3C884459-156E-FE12-B07C-12B8EEA583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t="3388" r="25781" b="46049"/>
        <a:stretch>
          <a:fillRect/>
        </a:stretch>
      </xdr:blipFill>
      <xdr:spPr>
        <a:xfrm>
          <a:off x="238125" y="79448025"/>
          <a:ext cx="981075" cy="1510544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110</xdr:row>
      <xdr:rowOff>161925</xdr:rowOff>
    </xdr:from>
    <xdr:to>
      <xdr:col>0</xdr:col>
      <xdr:colOff>1114425</xdr:colOff>
      <xdr:row>110</xdr:row>
      <xdr:rowOff>1690864</xdr:rowOff>
    </xdr:to>
    <xdr:pic>
      <xdr:nvPicPr>
        <xdr:cNvPr id="61" name="Immagine 60">
          <a:extLst>
            <a:ext uri="{FF2B5EF4-FFF2-40B4-BE49-F238E27FC236}">
              <a16:creationId xmlns:a16="http://schemas.microsoft.com/office/drawing/2014/main" xmlns="" id="{38DD9330-F9F0-8F9A-A1AB-A6A456EDB8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97" t="5729" r="28515" b="42969"/>
        <a:stretch>
          <a:fillRect/>
        </a:stretch>
      </xdr:blipFill>
      <xdr:spPr>
        <a:xfrm>
          <a:off x="276225" y="81229200"/>
          <a:ext cx="838200" cy="1528939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113</xdr:row>
      <xdr:rowOff>202907</xdr:rowOff>
    </xdr:from>
    <xdr:to>
      <xdr:col>0</xdr:col>
      <xdr:colOff>1171575</xdr:colOff>
      <xdr:row>113</xdr:row>
      <xdr:rowOff>1678081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xmlns="" id="{A9B2FC2D-DA62-4D04-F550-95A327286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6" t="6256" r="24609" b="43182"/>
        <a:stretch>
          <a:fillRect/>
        </a:stretch>
      </xdr:blipFill>
      <xdr:spPr>
        <a:xfrm>
          <a:off x="266700" y="83175182"/>
          <a:ext cx="904875" cy="1475174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116</xdr:row>
      <xdr:rowOff>123825</xdr:rowOff>
    </xdr:from>
    <xdr:to>
      <xdr:col>0</xdr:col>
      <xdr:colOff>1132114</xdr:colOff>
      <xdr:row>116</xdr:row>
      <xdr:rowOff>1371600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xmlns="" id="{98790171-001B-CC88-8BDA-D66840D09D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078" t="5733" r="26172" b="43183"/>
        <a:stretch>
          <a:fillRect/>
        </a:stretch>
      </xdr:blipFill>
      <xdr:spPr>
        <a:xfrm>
          <a:off x="419100" y="85001100"/>
          <a:ext cx="713014" cy="1247775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118</xdr:row>
      <xdr:rowOff>190500</xdr:rowOff>
    </xdr:from>
    <xdr:to>
      <xdr:col>0</xdr:col>
      <xdr:colOff>1305735</xdr:colOff>
      <xdr:row>118</xdr:row>
      <xdr:rowOff>1647825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xmlns="" id="{3BA285EF-28E5-3EAD-5514-3587404A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6782275"/>
          <a:ext cx="972360" cy="1457325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121</xdr:row>
      <xdr:rowOff>104775</xdr:rowOff>
    </xdr:from>
    <xdr:to>
      <xdr:col>0</xdr:col>
      <xdr:colOff>1209410</xdr:colOff>
      <xdr:row>121</xdr:row>
      <xdr:rowOff>1714501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xmlns="" id="{BE9816E0-AA46-06A9-64B7-1B61434A62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7" t="5995" r="25781" b="37969"/>
        <a:stretch>
          <a:fillRect/>
        </a:stretch>
      </xdr:blipFill>
      <xdr:spPr>
        <a:xfrm>
          <a:off x="228600" y="88601550"/>
          <a:ext cx="980810" cy="1609726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125</xdr:row>
      <xdr:rowOff>152399</xdr:rowOff>
    </xdr:from>
    <xdr:to>
      <xdr:col>0</xdr:col>
      <xdr:colOff>1143000</xdr:colOff>
      <xdr:row>125</xdr:row>
      <xdr:rowOff>1466850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xmlns="" id="{0D83873B-EB28-ED10-D86F-61AEAD22A2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10" t="5214" r="26172" b="40835"/>
        <a:stretch>
          <a:fillRect/>
        </a:stretch>
      </xdr:blipFill>
      <xdr:spPr>
        <a:xfrm>
          <a:off x="342900" y="90554174"/>
          <a:ext cx="800100" cy="1314451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175</xdr:row>
      <xdr:rowOff>152400</xdr:rowOff>
    </xdr:from>
    <xdr:to>
      <xdr:col>0</xdr:col>
      <xdr:colOff>1238249</xdr:colOff>
      <xdr:row>175</xdr:row>
      <xdr:rowOff>1734177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xmlns="" id="{129B5349-6768-2CF3-6046-32C2F39BAB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81" t="4170" r="26953" b="44485"/>
        <a:stretch>
          <a:fillRect/>
        </a:stretch>
      </xdr:blipFill>
      <xdr:spPr>
        <a:xfrm>
          <a:off x="266700" y="125606175"/>
          <a:ext cx="971549" cy="1581777"/>
        </a:xfrm>
        <a:prstGeom prst="rect">
          <a:avLst/>
        </a:prstGeom>
      </xdr:spPr>
    </xdr:pic>
    <xdr:clientData/>
  </xdr:twoCellAnchor>
  <xdr:twoCellAnchor>
    <xdr:from>
      <xdr:col>0</xdr:col>
      <xdr:colOff>352424</xdr:colOff>
      <xdr:row>173</xdr:row>
      <xdr:rowOff>204524</xdr:rowOff>
    </xdr:from>
    <xdr:to>
      <xdr:col>0</xdr:col>
      <xdr:colOff>1333499</xdr:colOff>
      <xdr:row>173</xdr:row>
      <xdr:rowOff>1680030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xmlns="" id="{51AE0770-3ED2-1A7B-2C90-9571A84B88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63" b="1219"/>
        <a:stretch>
          <a:fillRect/>
        </a:stretch>
      </xdr:blipFill>
      <xdr:spPr>
        <a:xfrm>
          <a:off x="352424" y="124134299"/>
          <a:ext cx="981075" cy="1475506"/>
        </a:xfrm>
        <a:prstGeom prst="rect">
          <a:avLst/>
        </a:prstGeom>
      </xdr:spPr>
    </xdr:pic>
    <xdr:clientData/>
  </xdr:twoCellAnchor>
  <xdr:twoCellAnchor>
    <xdr:from>
      <xdr:col>0</xdr:col>
      <xdr:colOff>238126</xdr:colOff>
      <xdr:row>170</xdr:row>
      <xdr:rowOff>123826</xdr:rowOff>
    </xdr:from>
    <xdr:to>
      <xdr:col>0</xdr:col>
      <xdr:colOff>1215918</xdr:colOff>
      <xdr:row>170</xdr:row>
      <xdr:rowOff>1638300</xdr:rowOff>
    </xdr:to>
    <xdr:pic>
      <xdr:nvPicPr>
        <xdr:cNvPr id="77" name="Immagine 76">
          <a:extLst>
            <a:ext uri="{FF2B5EF4-FFF2-40B4-BE49-F238E27FC236}">
              <a16:creationId xmlns:a16="http://schemas.microsoft.com/office/drawing/2014/main" xmlns="" id="{0F3292B6-5131-295E-4F85-AED6B96264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7" t="5473" r="25000" b="40836"/>
        <a:stretch>
          <a:fillRect/>
        </a:stretch>
      </xdr:blipFill>
      <xdr:spPr>
        <a:xfrm>
          <a:off x="238126" y="117957601"/>
          <a:ext cx="977792" cy="1514474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168</xdr:row>
      <xdr:rowOff>228600</xdr:rowOff>
    </xdr:from>
    <xdr:to>
      <xdr:col>0</xdr:col>
      <xdr:colOff>1228726</xdr:colOff>
      <xdr:row>168</xdr:row>
      <xdr:rowOff>1678723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xmlns="" id="{77D3E003-B025-61C1-0318-44CCA508A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35" t="2228" r="25780" b="46797"/>
        <a:stretch>
          <a:fillRect/>
        </a:stretch>
      </xdr:blipFill>
      <xdr:spPr>
        <a:xfrm>
          <a:off x="285750" y="120538875"/>
          <a:ext cx="942976" cy="1450123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166</xdr:row>
      <xdr:rowOff>190499</xdr:rowOff>
    </xdr:from>
    <xdr:to>
      <xdr:col>0</xdr:col>
      <xdr:colOff>1285875</xdr:colOff>
      <xdr:row>166</xdr:row>
      <xdr:rowOff>1660832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xmlns="" id="{1284BCDD-59DE-F39F-200B-3993EA201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37" t="8080" r="24219" b="40575"/>
        <a:stretch>
          <a:fillRect/>
        </a:stretch>
      </xdr:blipFill>
      <xdr:spPr>
        <a:xfrm>
          <a:off x="285750" y="118786274"/>
          <a:ext cx="1000125" cy="1470333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164</xdr:row>
      <xdr:rowOff>142875</xdr:rowOff>
    </xdr:from>
    <xdr:to>
      <xdr:col>0</xdr:col>
      <xdr:colOff>1181100</xdr:colOff>
      <xdr:row>164</xdr:row>
      <xdr:rowOff>1692685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xmlns="" id="{4A2FA169-4F8A-F03E-F8CA-691E32533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9" t="3649" r="27343" b="42139"/>
        <a:stretch>
          <a:fillRect/>
        </a:stretch>
      </xdr:blipFill>
      <xdr:spPr>
        <a:xfrm>
          <a:off x="257175" y="117024150"/>
          <a:ext cx="923925" cy="154981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161</xdr:row>
      <xdr:rowOff>238125</xdr:rowOff>
    </xdr:from>
    <xdr:to>
      <xdr:col>0</xdr:col>
      <xdr:colOff>1238250</xdr:colOff>
      <xdr:row>161</xdr:row>
      <xdr:rowOff>1909445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xmlns="" id="{41BF10D8-EE91-8EE3-9D1F-B1270FC84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41" t="6516" r="27344" b="42400"/>
        <a:stretch>
          <a:fillRect/>
        </a:stretch>
      </xdr:blipFill>
      <xdr:spPr>
        <a:xfrm>
          <a:off x="342900" y="115214400"/>
          <a:ext cx="895350" cy="1671320"/>
        </a:xfrm>
        <a:prstGeom prst="rect">
          <a:avLst/>
        </a:prstGeom>
      </xdr:spPr>
    </xdr:pic>
    <xdr:clientData/>
  </xdr:twoCellAnchor>
  <xdr:twoCellAnchor>
    <xdr:from>
      <xdr:col>0</xdr:col>
      <xdr:colOff>323851</xdr:colOff>
      <xdr:row>158</xdr:row>
      <xdr:rowOff>104776</xdr:rowOff>
    </xdr:from>
    <xdr:to>
      <xdr:col>0</xdr:col>
      <xdr:colOff>1323649</xdr:colOff>
      <xdr:row>158</xdr:row>
      <xdr:rowOff>1638300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xmlns="" id="{B569B04C-3477-2DD5-0CE7-004BA5D065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93" t="5734" r="26954" b="41097"/>
        <a:stretch>
          <a:fillRect/>
        </a:stretch>
      </xdr:blipFill>
      <xdr:spPr>
        <a:xfrm>
          <a:off x="323851" y="113176051"/>
          <a:ext cx="999798" cy="1533524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157</xdr:row>
      <xdr:rowOff>190501</xdr:rowOff>
    </xdr:from>
    <xdr:to>
      <xdr:col>0</xdr:col>
      <xdr:colOff>1285875</xdr:colOff>
      <xdr:row>157</xdr:row>
      <xdr:rowOff>1703363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xmlns="" id="{CDD5B6F1-5F6F-3D6E-005D-6A7B2EA4E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2" t="6255" r="25391" b="42921"/>
        <a:stretch>
          <a:fillRect/>
        </a:stretch>
      </xdr:blipFill>
      <xdr:spPr>
        <a:xfrm>
          <a:off x="323850" y="111547276"/>
          <a:ext cx="962025" cy="1512862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155</xdr:row>
      <xdr:rowOff>285750</xdr:rowOff>
    </xdr:from>
    <xdr:to>
      <xdr:col>0</xdr:col>
      <xdr:colOff>1314450</xdr:colOff>
      <xdr:row>155</xdr:row>
      <xdr:rowOff>1814513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xmlns="" id="{0BF24571-8BD7-89D4-D131-E88797494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8" t="6515" r="24219" b="41879"/>
        <a:stretch>
          <a:fillRect/>
        </a:stretch>
      </xdr:blipFill>
      <xdr:spPr>
        <a:xfrm>
          <a:off x="295275" y="109928025"/>
          <a:ext cx="1019175" cy="1528763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153</xdr:row>
      <xdr:rowOff>219076</xdr:rowOff>
    </xdr:from>
    <xdr:to>
      <xdr:col>0</xdr:col>
      <xdr:colOff>1390650</xdr:colOff>
      <xdr:row>153</xdr:row>
      <xdr:rowOff>1775516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xmlns="" id="{6940EC59-6599-47C1-0B52-86DF7E267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9" t="6255" r="21875" b="40315"/>
        <a:stretch>
          <a:fillRect/>
        </a:stretch>
      </xdr:blipFill>
      <xdr:spPr>
        <a:xfrm>
          <a:off x="342900" y="108146851"/>
          <a:ext cx="1047750" cy="155644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150</xdr:row>
      <xdr:rowOff>133351</xdr:rowOff>
    </xdr:from>
    <xdr:to>
      <xdr:col>0</xdr:col>
      <xdr:colOff>1400761</xdr:colOff>
      <xdr:row>150</xdr:row>
      <xdr:rowOff>1695451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xmlns="" id="{55FD3497-FC4B-5463-5272-139DAC273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28" t="5734" r="22266" b="43443"/>
        <a:stretch>
          <a:fillRect/>
        </a:stretch>
      </xdr:blipFill>
      <xdr:spPr>
        <a:xfrm>
          <a:off x="295275" y="106156126"/>
          <a:ext cx="1105486" cy="1562100"/>
        </a:xfrm>
        <a:prstGeom prst="rect">
          <a:avLst/>
        </a:prstGeom>
      </xdr:spPr>
    </xdr:pic>
    <xdr:clientData/>
  </xdr:twoCellAnchor>
  <xdr:twoCellAnchor>
    <xdr:from>
      <xdr:col>0</xdr:col>
      <xdr:colOff>333376</xdr:colOff>
      <xdr:row>146</xdr:row>
      <xdr:rowOff>152400</xdr:rowOff>
    </xdr:from>
    <xdr:to>
      <xdr:col>0</xdr:col>
      <xdr:colOff>1323976</xdr:colOff>
      <xdr:row>146</xdr:row>
      <xdr:rowOff>1849341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xmlns="" id="{183FBEE2-0D22-6185-33F0-9A2F577EA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25" t="5733" r="26953" b="42922"/>
        <a:stretch>
          <a:fillRect/>
        </a:stretch>
      </xdr:blipFill>
      <xdr:spPr>
        <a:xfrm>
          <a:off x="333376" y="104270175"/>
          <a:ext cx="990600" cy="1696941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143</xdr:row>
      <xdr:rowOff>200026</xdr:rowOff>
    </xdr:from>
    <xdr:to>
      <xdr:col>0</xdr:col>
      <xdr:colOff>1371109</xdr:colOff>
      <xdr:row>143</xdr:row>
      <xdr:rowOff>1704976</xdr:rowOff>
    </xdr:to>
    <xdr:pic>
      <xdr:nvPicPr>
        <xdr:cNvPr id="99" name="Immagine 98">
          <a:extLst>
            <a:ext uri="{FF2B5EF4-FFF2-40B4-BE49-F238E27FC236}">
              <a16:creationId xmlns:a16="http://schemas.microsoft.com/office/drawing/2014/main" xmlns="" id="{107A5F92-41BA-2128-0A47-A45D0E0EBD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90" t="4691" r="21875" b="44747"/>
        <a:stretch>
          <a:fillRect/>
        </a:stretch>
      </xdr:blipFill>
      <xdr:spPr>
        <a:xfrm>
          <a:off x="323850" y="102412801"/>
          <a:ext cx="1047259" cy="150495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141</xdr:row>
      <xdr:rowOff>110629</xdr:rowOff>
    </xdr:from>
    <xdr:to>
      <xdr:col>0</xdr:col>
      <xdr:colOff>1228725</xdr:colOff>
      <xdr:row>141</xdr:row>
      <xdr:rowOff>1489490</xdr:rowOff>
    </xdr:to>
    <xdr:pic>
      <xdr:nvPicPr>
        <xdr:cNvPr id="101" name="Immagine 100">
          <a:extLst>
            <a:ext uri="{FF2B5EF4-FFF2-40B4-BE49-F238E27FC236}">
              <a16:creationId xmlns:a16="http://schemas.microsoft.com/office/drawing/2014/main" xmlns="" id="{4BD4F868-44EF-4D45-B475-86B22E5BF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t="4952" r="27344" b="42139"/>
        <a:stretch>
          <a:fillRect/>
        </a:stretch>
      </xdr:blipFill>
      <xdr:spPr>
        <a:xfrm>
          <a:off x="400050" y="100446979"/>
          <a:ext cx="828675" cy="1378861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139</xdr:row>
      <xdr:rowOff>228600</xdr:rowOff>
    </xdr:from>
    <xdr:to>
      <xdr:col>0</xdr:col>
      <xdr:colOff>1295400</xdr:colOff>
      <xdr:row>139</xdr:row>
      <xdr:rowOff>1857836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xmlns="" id="{BD4D325A-7907-13B6-F102-440B274612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75" t="5474" r="29687" b="41879"/>
        <a:stretch>
          <a:fillRect/>
        </a:stretch>
      </xdr:blipFill>
      <xdr:spPr>
        <a:xfrm>
          <a:off x="295275" y="98631375"/>
          <a:ext cx="1000125" cy="1629236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136</xdr:row>
      <xdr:rowOff>152401</xdr:rowOff>
    </xdr:from>
    <xdr:to>
      <xdr:col>0</xdr:col>
      <xdr:colOff>1293532</xdr:colOff>
      <xdr:row>136</xdr:row>
      <xdr:rowOff>1819275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xmlns="" id="{3A610A9E-B76F-F789-57B9-959BC95E5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62" t="6776" r="24219" b="41357"/>
        <a:stretch>
          <a:fillRect/>
        </a:stretch>
      </xdr:blipFill>
      <xdr:spPr>
        <a:xfrm>
          <a:off x="238125" y="96459676"/>
          <a:ext cx="1055407" cy="1666874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132</xdr:row>
      <xdr:rowOff>66675</xdr:rowOff>
    </xdr:from>
    <xdr:to>
      <xdr:col>0</xdr:col>
      <xdr:colOff>1371600</xdr:colOff>
      <xdr:row>132</xdr:row>
      <xdr:rowOff>1769269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xmlns="" id="{EF568025-8A13-1831-6C0A-BADF25012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16" t="6516" r="24609" b="42661"/>
        <a:stretch>
          <a:fillRect/>
        </a:stretch>
      </xdr:blipFill>
      <xdr:spPr>
        <a:xfrm>
          <a:off x="323850" y="94278450"/>
          <a:ext cx="1047750" cy="1702594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129</xdr:row>
      <xdr:rowOff>381000</xdr:rowOff>
    </xdr:from>
    <xdr:to>
      <xdr:col>0</xdr:col>
      <xdr:colOff>1423567</xdr:colOff>
      <xdr:row>129</xdr:row>
      <xdr:rowOff>1895475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xmlns="" id="{1BF79BFD-1790-C5C0-09B7-3E48E32DF9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56" t="6515" r="21485" b="40315"/>
        <a:stretch>
          <a:fillRect/>
        </a:stretch>
      </xdr:blipFill>
      <xdr:spPr>
        <a:xfrm>
          <a:off x="361950" y="92687775"/>
          <a:ext cx="1061617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9"/>
  <sheetViews>
    <sheetView tabSelected="1" zoomScaleNormal="100" workbookViewId="0">
      <selection activeCell="V4" sqref="V4"/>
    </sheetView>
  </sheetViews>
  <sheetFormatPr defaultColWidth="8.875" defaultRowHeight="15.75"/>
  <cols>
    <col min="1" max="1" width="24.875" style="3" customWidth="1"/>
    <col min="2" max="2" width="10.375" style="3" bestFit="1" customWidth="1"/>
    <col min="3" max="3" width="24.875" style="3" customWidth="1"/>
    <col min="4" max="4" width="68.125" style="3" customWidth="1"/>
    <col min="5" max="5" width="15.375" style="3" bestFit="1" customWidth="1"/>
    <col min="6" max="6" width="25.5" style="3" customWidth="1"/>
    <col min="7" max="7" width="25.125" style="3" customWidth="1"/>
    <col min="8" max="8" width="13.375" style="4" bestFit="1" customWidth="1"/>
    <col min="9" max="9" width="14.5" style="4" bestFit="1" customWidth="1"/>
    <col min="10" max="10" width="10.375" style="3" customWidth="1"/>
    <col min="11" max="15" width="9.125" style="3"/>
    <col min="16" max="16384" width="8.875" style="3"/>
  </cols>
  <sheetData>
    <row r="1" spans="1:16" ht="40.15" customHeight="1">
      <c r="A1" s="6"/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  <c r="O1" s="6"/>
    </row>
    <row r="2" spans="1:16">
      <c r="A2" s="10"/>
      <c r="B2" s="10" t="s">
        <v>154</v>
      </c>
      <c r="C2" s="10" t="s">
        <v>155</v>
      </c>
      <c r="D2" s="10" t="s">
        <v>156</v>
      </c>
      <c r="E2" s="10" t="s">
        <v>157</v>
      </c>
      <c r="F2" s="10" t="s">
        <v>173</v>
      </c>
      <c r="G2" s="10" t="s">
        <v>174</v>
      </c>
      <c r="H2" s="11" t="s">
        <v>152</v>
      </c>
      <c r="I2" s="11" t="s">
        <v>153</v>
      </c>
      <c r="J2" s="10"/>
      <c r="K2" s="10" t="s">
        <v>0</v>
      </c>
      <c r="L2" s="10" t="s">
        <v>1</v>
      </c>
      <c r="M2" s="10" t="s">
        <v>2</v>
      </c>
      <c r="N2" s="10" t="s">
        <v>3</v>
      </c>
      <c r="O2" s="10" t="s">
        <v>6</v>
      </c>
      <c r="P2" s="5"/>
    </row>
    <row r="3" spans="1:16" ht="170.25" customHeight="1">
      <c r="A3" s="1"/>
      <c r="B3" s="1" t="s">
        <v>151</v>
      </c>
      <c r="C3" s="1" t="s">
        <v>115</v>
      </c>
      <c r="D3" s="1" t="s">
        <v>158</v>
      </c>
      <c r="E3" s="1" t="s">
        <v>148</v>
      </c>
      <c r="F3" s="1" t="s">
        <v>93</v>
      </c>
      <c r="G3" s="1" t="s">
        <v>92</v>
      </c>
      <c r="H3" s="2">
        <v>390</v>
      </c>
      <c r="I3" s="2">
        <f>O3*H3</f>
        <v>69420</v>
      </c>
      <c r="J3" s="1"/>
      <c r="K3" s="1">
        <v>62</v>
      </c>
      <c r="L3" s="1">
        <v>78</v>
      </c>
      <c r="M3" s="1">
        <v>38</v>
      </c>
      <c r="N3" s="1">
        <v>0</v>
      </c>
      <c r="O3" s="1">
        <v>178</v>
      </c>
      <c r="P3" s="5"/>
    </row>
    <row r="4" spans="1:16" ht="171.75" customHeight="1">
      <c r="A4" s="1"/>
      <c r="B4" s="1" t="s">
        <v>151</v>
      </c>
      <c r="C4" s="1" t="s">
        <v>112</v>
      </c>
      <c r="D4" s="1" t="s">
        <v>159</v>
      </c>
      <c r="E4" s="1" t="s">
        <v>148</v>
      </c>
      <c r="F4" s="1" t="s">
        <v>24</v>
      </c>
      <c r="G4" s="1" t="s">
        <v>23</v>
      </c>
      <c r="H4" s="2">
        <v>345</v>
      </c>
      <c r="I4" s="2">
        <f>O4*H4</f>
        <v>2760</v>
      </c>
      <c r="J4" s="1"/>
      <c r="K4" s="1">
        <v>2</v>
      </c>
      <c r="L4" s="1">
        <v>0</v>
      </c>
      <c r="M4" s="1">
        <v>6</v>
      </c>
      <c r="N4" s="1">
        <v>0</v>
      </c>
      <c r="O4" s="1">
        <v>8</v>
      </c>
      <c r="P4" s="5"/>
    </row>
    <row r="5" spans="1:16">
      <c r="A5" s="1"/>
      <c r="B5" s="1" t="s">
        <v>151</v>
      </c>
      <c r="C5" s="1" t="s">
        <v>112</v>
      </c>
      <c r="D5" s="1" t="s">
        <v>159</v>
      </c>
      <c r="E5" s="1"/>
      <c r="F5" s="1" t="s">
        <v>31</v>
      </c>
      <c r="G5" s="1" t="s">
        <v>30</v>
      </c>
      <c r="H5" s="2">
        <v>345</v>
      </c>
      <c r="I5" s="2">
        <f>O5*H5</f>
        <v>3795</v>
      </c>
      <c r="J5" s="1"/>
      <c r="K5" s="1">
        <v>4</v>
      </c>
      <c r="L5" s="1">
        <v>5</v>
      </c>
      <c r="M5" s="1">
        <v>2</v>
      </c>
      <c r="N5" s="1">
        <v>0</v>
      </c>
      <c r="O5" s="1">
        <v>11</v>
      </c>
      <c r="P5" s="5"/>
    </row>
    <row r="6" spans="1:16">
      <c r="A6" s="1"/>
      <c r="B6" s="1" t="s">
        <v>151</v>
      </c>
      <c r="C6" s="1" t="s">
        <v>112</v>
      </c>
      <c r="D6" s="1" t="s">
        <v>159</v>
      </c>
      <c r="E6" s="1"/>
      <c r="F6" s="1" t="s">
        <v>114</v>
      </c>
      <c r="G6" s="1" t="s">
        <v>113</v>
      </c>
      <c r="H6" s="2">
        <v>345</v>
      </c>
      <c r="I6" s="2">
        <f>O6*H6</f>
        <v>7935</v>
      </c>
      <c r="J6" s="1"/>
      <c r="K6" s="1">
        <v>9</v>
      </c>
      <c r="L6" s="1">
        <v>5</v>
      </c>
      <c r="M6" s="1">
        <v>9</v>
      </c>
      <c r="N6" s="1">
        <v>0</v>
      </c>
      <c r="O6" s="1">
        <v>23</v>
      </c>
      <c r="P6" s="5"/>
    </row>
    <row r="7" spans="1:16">
      <c r="A7" s="1"/>
      <c r="B7" s="1" t="s">
        <v>151</v>
      </c>
      <c r="C7" s="1" t="s">
        <v>112</v>
      </c>
      <c r="D7" s="1" t="s">
        <v>159</v>
      </c>
      <c r="E7" s="1"/>
      <c r="F7" s="1" t="s">
        <v>21</v>
      </c>
      <c r="G7" s="1" t="s">
        <v>20</v>
      </c>
      <c r="H7" s="2">
        <v>345</v>
      </c>
      <c r="I7" s="2">
        <f>O7*H7</f>
        <v>345</v>
      </c>
      <c r="J7" s="1"/>
      <c r="K7" s="1">
        <v>0</v>
      </c>
      <c r="L7" s="1">
        <v>1</v>
      </c>
      <c r="M7" s="1">
        <v>0</v>
      </c>
      <c r="N7" s="1">
        <v>0</v>
      </c>
      <c r="O7" s="1">
        <v>1</v>
      </c>
      <c r="P7" s="5"/>
    </row>
    <row r="8" spans="1:16" ht="162.75" customHeight="1">
      <c r="A8" s="1"/>
      <c r="B8" s="1" t="s">
        <v>151</v>
      </c>
      <c r="C8" s="1" t="s">
        <v>11</v>
      </c>
      <c r="D8" s="1" t="s">
        <v>165</v>
      </c>
      <c r="E8" s="1" t="s">
        <v>149</v>
      </c>
      <c r="F8" s="1" t="s">
        <v>10</v>
      </c>
      <c r="G8" s="1" t="s">
        <v>9</v>
      </c>
      <c r="H8" s="2">
        <v>390</v>
      </c>
      <c r="I8" s="2">
        <f>H8*O8</f>
        <v>174330</v>
      </c>
      <c r="J8" s="1"/>
      <c r="K8" s="1">
        <v>0</v>
      </c>
      <c r="L8" s="1">
        <v>183</v>
      </c>
      <c r="M8" s="1">
        <v>145</v>
      </c>
      <c r="N8" s="1">
        <v>119</v>
      </c>
      <c r="O8" s="1">
        <v>447</v>
      </c>
      <c r="P8" s="5"/>
    </row>
    <row r="9" spans="1:16">
      <c r="A9" s="1"/>
      <c r="B9" s="1" t="s">
        <v>151</v>
      </c>
      <c r="C9" s="1" t="s">
        <v>11</v>
      </c>
      <c r="D9" s="1" t="s">
        <v>165</v>
      </c>
      <c r="E9" s="1"/>
      <c r="F9" s="1" t="s">
        <v>13</v>
      </c>
      <c r="G9" s="1" t="s">
        <v>12</v>
      </c>
      <c r="H9" s="2">
        <v>390</v>
      </c>
      <c r="I9" s="2">
        <f>H9*O9</f>
        <v>173160</v>
      </c>
      <c r="J9" s="1"/>
      <c r="K9" s="1">
        <v>0</v>
      </c>
      <c r="L9" s="1">
        <v>162</v>
      </c>
      <c r="M9" s="1">
        <v>121</v>
      </c>
      <c r="N9" s="1">
        <v>161</v>
      </c>
      <c r="O9" s="1">
        <v>444</v>
      </c>
      <c r="P9" s="5"/>
    </row>
    <row r="10" spans="1:16" ht="15.75" customHeight="1">
      <c r="A10" s="1"/>
      <c r="B10" s="1" t="s">
        <v>151</v>
      </c>
      <c r="C10" s="1" t="s">
        <v>11</v>
      </c>
      <c r="D10" s="1" t="s">
        <v>165</v>
      </c>
      <c r="E10" s="1"/>
      <c r="F10" s="1" t="s">
        <v>8</v>
      </c>
      <c r="G10" s="1" t="s">
        <v>7</v>
      </c>
      <c r="H10" s="2">
        <v>390</v>
      </c>
      <c r="I10" s="2">
        <f>H10*O10</f>
        <v>8190</v>
      </c>
      <c r="J10" s="1"/>
      <c r="K10" s="1">
        <v>0</v>
      </c>
      <c r="L10" s="1">
        <v>4</v>
      </c>
      <c r="M10" s="1">
        <v>10</v>
      </c>
      <c r="N10" s="1">
        <v>7</v>
      </c>
      <c r="O10" s="1">
        <v>21</v>
      </c>
      <c r="P10" s="5"/>
    </row>
    <row r="11" spans="1:16" ht="126.75" customHeight="1">
      <c r="A11" s="1"/>
      <c r="B11" s="1" t="s">
        <v>151</v>
      </c>
      <c r="C11" s="1" t="s">
        <v>14</v>
      </c>
      <c r="D11" s="1" t="s">
        <v>159</v>
      </c>
      <c r="E11" s="1" t="s">
        <v>149</v>
      </c>
      <c r="F11" s="1" t="s">
        <v>8</v>
      </c>
      <c r="G11" s="1" t="s">
        <v>7</v>
      </c>
      <c r="H11" s="2">
        <v>395</v>
      </c>
      <c r="I11" s="2">
        <f>O11*H11</f>
        <v>135090</v>
      </c>
      <c r="J11" s="1"/>
      <c r="K11" s="1">
        <v>0</v>
      </c>
      <c r="L11" s="1">
        <v>183</v>
      </c>
      <c r="M11" s="1">
        <v>37</v>
      </c>
      <c r="N11" s="1">
        <v>122</v>
      </c>
      <c r="O11" s="1">
        <v>342</v>
      </c>
      <c r="P11" s="5"/>
    </row>
    <row r="12" spans="1:16">
      <c r="A12" s="1"/>
      <c r="B12" s="1" t="s">
        <v>151</v>
      </c>
      <c r="C12" s="1" t="s">
        <v>14</v>
      </c>
      <c r="D12" s="1" t="s">
        <v>159</v>
      </c>
      <c r="E12" s="1"/>
      <c r="F12" s="1" t="s">
        <v>16</v>
      </c>
      <c r="G12" s="1" t="s">
        <v>15</v>
      </c>
      <c r="H12" s="2">
        <v>395</v>
      </c>
      <c r="I12" s="2">
        <f>O12*H12</f>
        <v>107440</v>
      </c>
      <c r="J12" s="1"/>
      <c r="K12" s="1">
        <v>17</v>
      </c>
      <c r="L12" s="1">
        <v>39</v>
      </c>
      <c r="M12" s="1">
        <v>125</v>
      </c>
      <c r="N12" s="1">
        <v>91</v>
      </c>
      <c r="O12" s="1">
        <v>272</v>
      </c>
      <c r="P12" s="5"/>
    </row>
    <row r="13" spans="1:16" ht="135.75" customHeight="1">
      <c r="A13" s="1"/>
      <c r="B13" s="1" t="s">
        <v>151</v>
      </c>
      <c r="C13" s="1" t="s">
        <v>17</v>
      </c>
      <c r="D13" s="1" t="s">
        <v>158</v>
      </c>
      <c r="E13" s="1" t="s">
        <v>150</v>
      </c>
      <c r="F13" s="1" t="s">
        <v>10</v>
      </c>
      <c r="G13" s="1" t="s">
        <v>9</v>
      </c>
      <c r="H13" s="2">
        <v>410</v>
      </c>
      <c r="I13" s="2">
        <f>O13*H13</f>
        <v>1230</v>
      </c>
      <c r="J13" s="1"/>
      <c r="K13" s="1">
        <v>0</v>
      </c>
      <c r="L13" s="1">
        <v>0</v>
      </c>
      <c r="M13" s="1">
        <v>3</v>
      </c>
      <c r="N13" s="1">
        <v>0</v>
      </c>
      <c r="O13" s="1">
        <v>3</v>
      </c>
      <c r="P13" s="5"/>
    </row>
    <row r="14" spans="1:16">
      <c r="A14" s="1"/>
      <c r="B14" s="1" t="s">
        <v>151</v>
      </c>
      <c r="C14" s="1" t="s">
        <v>17</v>
      </c>
      <c r="D14" s="1" t="s">
        <v>158</v>
      </c>
      <c r="E14" s="1"/>
      <c r="F14" s="1" t="s">
        <v>8</v>
      </c>
      <c r="G14" s="1" t="s">
        <v>7</v>
      </c>
      <c r="H14" s="2">
        <v>410</v>
      </c>
      <c r="I14" s="2">
        <f>O14*H14</f>
        <v>15580</v>
      </c>
      <c r="J14" s="1"/>
      <c r="K14" s="1">
        <v>1</v>
      </c>
      <c r="L14" s="1">
        <v>22</v>
      </c>
      <c r="M14" s="1">
        <v>13</v>
      </c>
      <c r="N14" s="1">
        <v>2</v>
      </c>
      <c r="O14" s="1">
        <v>38</v>
      </c>
      <c r="P14" s="5"/>
    </row>
    <row r="15" spans="1:16">
      <c r="A15" s="1"/>
      <c r="B15" s="1" t="s">
        <v>151</v>
      </c>
      <c r="C15" s="1" t="s">
        <v>17</v>
      </c>
      <c r="D15" s="1" t="s">
        <v>158</v>
      </c>
      <c r="E15" s="1"/>
      <c r="F15" s="1" t="s">
        <v>5</v>
      </c>
      <c r="G15" s="1" t="s">
        <v>4</v>
      </c>
      <c r="H15" s="2">
        <v>410</v>
      </c>
      <c r="I15" s="2">
        <f>O15*H15</f>
        <v>22550</v>
      </c>
      <c r="J15" s="1"/>
      <c r="K15" s="1">
        <v>42</v>
      </c>
      <c r="L15" s="1">
        <v>4</v>
      </c>
      <c r="M15" s="1">
        <v>4</v>
      </c>
      <c r="N15" s="1">
        <v>5</v>
      </c>
      <c r="O15" s="1">
        <v>55</v>
      </c>
      <c r="P15" s="5"/>
    </row>
    <row r="16" spans="1:16">
      <c r="A16" s="1"/>
      <c r="B16" s="1" t="s">
        <v>151</v>
      </c>
      <c r="C16" s="1" t="s">
        <v>17</v>
      </c>
      <c r="D16" s="1" t="s">
        <v>158</v>
      </c>
      <c r="E16" s="1"/>
      <c r="F16" s="1" t="s">
        <v>19</v>
      </c>
      <c r="G16" s="1" t="s">
        <v>18</v>
      </c>
      <c r="H16" s="2">
        <v>410</v>
      </c>
      <c r="I16" s="2">
        <f>O16*H16</f>
        <v>23780</v>
      </c>
      <c r="J16" s="1"/>
      <c r="K16" s="1">
        <v>17</v>
      </c>
      <c r="L16" s="1">
        <v>41</v>
      </c>
      <c r="M16" s="1">
        <v>0</v>
      </c>
      <c r="N16" s="1">
        <v>0</v>
      </c>
      <c r="O16" s="1">
        <v>58</v>
      </c>
      <c r="P16" s="5"/>
    </row>
    <row r="17" spans="1:16">
      <c r="A17" s="1"/>
      <c r="B17" s="1" t="s">
        <v>151</v>
      </c>
      <c r="C17" s="1" t="s">
        <v>17</v>
      </c>
      <c r="D17" s="1" t="s">
        <v>158</v>
      </c>
      <c r="E17" s="1"/>
      <c r="F17" s="1" t="s">
        <v>21</v>
      </c>
      <c r="G17" s="1" t="s">
        <v>20</v>
      </c>
      <c r="H17" s="2">
        <v>410</v>
      </c>
      <c r="I17" s="2">
        <f>O17*H17</f>
        <v>6970</v>
      </c>
      <c r="J17" s="1"/>
      <c r="K17" s="1">
        <v>0</v>
      </c>
      <c r="L17" s="1">
        <v>17</v>
      </c>
      <c r="M17" s="1">
        <v>0</v>
      </c>
      <c r="N17" s="1">
        <v>0</v>
      </c>
      <c r="O17" s="1">
        <v>17</v>
      </c>
      <c r="P17" s="5"/>
    </row>
    <row r="18" spans="1:16" ht="171.75" customHeight="1">
      <c r="A18" s="1"/>
      <c r="B18" s="1" t="s">
        <v>151</v>
      </c>
      <c r="C18" s="1" t="s">
        <v>56</v>
      </c>
      <c r="D18" s="1" t="s">
        <v>166</v>
      </c>
      <c r="E18" s="1" t="s">
        <v>148</v>
      </c>
      <c r="F18" s="1" t="s">
        <v>19</v>
      </c>
      <c r="G18" s="1" t="s">
        <v>18</v>
      </c>
      <c r="H18" s="2">
        <v>450</v>
      </c>
      <c r="I18" s="2">
        <f>O18*H18</f>
        <v>8550</v>
      </c>
      <c r="J18" s="1"/>
      <c r="K18" s="1">
        <v>19</v>
      </c>
      <c r="L18" s="1">
        <v>0</v>
      </c>
      <c r="M18" s="1">
        <v>0</v>
      </c>
      <c r="N18" s="1">
        <v>0</v>
      </c>
      <c r="O18" s="1">
        <v>19</v>
      </c>
      <c r="P18" s="5"/>
    </row>
    <row r="19" spans="1:16">
      <c r="A19" s="1"/>
      <c r="B19" s="1" t="s">
        <v>151</v>
      </c>
      <c r="C19" s="1" t="s">
        <v>56</v>
      </c>
      <c r="D19" s="1" t="s">
        <v>166</v>
      </c>
      <c r="E19" s="1"/>
      <c r="F19" s="1" t="s">
        <v>36</v>
      </c>
      <c r="G19" s="1" t="s">
        <v>35</v>
      </c>
      <c r="H19" s="2">
        <v>450</v>
      </c>
      <c r="I19" s="2">
        <f>O19*H19</f>
        <v>1800</v>
      </c>
      <c r="J19" s="1"/>
      <c r="K19" s="1">
        <v>4</v>
      </c>
      <c r="L19" s="1">
        <v>0</v>
      </c>
      <c r="M19" s="1">
        <v>0</v>
      </c>
      <c r="N19" s="1">
        <v>0</v>
      </c>
      <c r="O19" s="1">
        <v>4</v>
      </c>
      <c r="P19" s="5"/>
    </row>
    <row r="20" spans="1:16">
      <c r="A20" s="1"/>
      <c r="B20" s="1" t="s">
        <v>151</v>
      </c>
      <c r="C20" s="1" t="s">
        <v>56</v>
      </c>
      <c r="D20" s="1" t="s">
        <v>166</v>
      </c>
      <c r="E20" s="1"/>
      <c r="F20" s="1" t="s">
        <v>58</v>
      </c>
      <c r="G20" s="1" t="s">
        <v>57</v>
      </c>
      <c r="H20" s="2">
        <v>450</v>
      </c>
      <c r="I20" s="2">
        <f>O20*H20</f>
        <v>10800</v>
      </c>
      <c r="J20" s="1"/>
      <c r="K20" s="1">
        <v>22</v>
      </c>
      <c r="L20" s="1">
        <v>1</v>
      </c>
      <c r="M20" s="1">
        <v>0</v>
      </c>
      <c r="N20" s="1">
        <v>1</v>
      </c>
      <c r="O20" s="1">
        <v>24</v>
      </c>
      <c r="P20" s="5"/>
    </row>
    <row r="21" spans="1:16">
      <c r="A21" s="1"/>
      <c r="B21" s="1" t="s">
        <v>151</v>
      </c>
      <c r="C21" s="1" t="s">
        <v>56</v>
      </c>
      <c r="D21" s="1" t="s">
        <v>166</v>
      </c>
      <c r="E21" s="1"/>
      <c r="F21" s="1" t="s">
        <v>48</v>
      </c>
      <c r="G21" s="1" t="s">
        <v>47</v>
      </c>
      <c r="H21" s="2">
        <v>450</v>
      </c>
      <c r="I21" s="2">
        <f>O21*H21</f>
        <v>6300</v>
      </c>
      <c r="J21" s="1"/>
      <c r="K21" s="1">
        <v>14</v>
      </c>
      <c r="L21" s="1">
        <v>0</v>
      </c>
      <c r="M21" s="1">
        <v>0</v>
      </c>
      <c r="N21" s="1">
        <v>0</v>
      </c>
      <c r="O21" s="1">
        <v>14</v>
      </c>
      <c r="P21" s="5"/>
    </row>
    <row r="22" spans="1:16">
      <c r="A22" s="1"/>
      <c r="B22" s="1" t="s">
        <v>151</v>
      </c>
      <c r="C22" s="1" t="s">
        <v>56</v>
      </c>
      <c r="D22" s="1" t="s">
        <v>166</v>
      </c>
      <c r="E22" s="1"/>
      <c r="F22" s="1" t="s">
        <v>55</v>
      </c>
      <c r="G22" s="1" t="s">
        <v>54</v>
      </c>
      <c r="H22" s="2">
        <v>450</v>
      </c>
      <c r="I22" s="2">
        <f>O22*H22</f>
        <v>1800</v>
      </c>
      <c r="J22" s="1"/>
      <c r="K22" s="1">
        <v>4</v>
      </c>
      <c r="L22" s="1">
        <v>0</v>
      </c>
      <c r="M22" s="1">
        <v>0</v>
      </c>
      <c r="N22" s="1">
        <v>0</v>
      </c>
      <c r="O22" s="1">
        <v>4</v>
      </c>
      <c r="P22" s="5"/>
    </row>
    <row r="23" spans="1:16">
      <c r="A23" s="1"/>
      <c r="B23" s="1" t="s">
        <v>151</v>
      </c>
      <c r="C23" s="1" t="s">
        <v>56</v>
      </c>
      <c r="D23" s="1" t="s">
        <v>166</v>
      </c>
      <c r="E23" s="1"/>
      <c r="F23" s="1" t="s">
        <v>21</v>
      </c>
      <c r="G23" s="1" t="s">
        <v>20</v>
      </c>
      <c r="H23" s="2">
        <v>450</v>
      </c>
      <c r="I23" s="2">
        <f>O23*H23</f>
        <v>4500</v>
      </c>
      <c r="J23" s="1"/>
      <c r="K23" s="1">
        <v>10</v>
      </c>
      <c r="L23" s="1">
        <v>0</v>
      </c>
      <c r="M23" s="1">
        <v>0</v>
      </c>
      <c r="N23" s="1">
        <v>0</v>
      </c>
      <c r="O23" s="1">
        <v>10</v>
      </c>
      <c r="P23" s="5"/>
    </row>
    <row r="24" spans="1:16" ht="153" customHeight="1">
      <c r="A24" s="1"/>
      <c r="B24" s="1" t="s">
        <v>151</v>
      </c>
      <c r="C24" s="1" t="s">
        <v>29</v>
      </c>
      <c r="D24" s="1" t="s">
        <v>167</v>
      </c>
      <c r="E24" s="1" t="s">
        <v>148</v>
      </c>
      <c r="F24" s="1" t="s">
        <v>16</v>
      </c>
      <c r="G24" s="1" t="s">
        <v>15</v>
      </c>
      <c r="H24" s="2">
        <v>400</v>
      </c>
      <c r="I24" s="2">
        <f>O24*H24</f>
        <v>6400</v>
      </c>
      <c r="J24" s="1"/>
      <c r="K24" s="1">
        <v>11</v>
      </c>
      <c r="L24" s="1">
        <v>4</v>
      </c>
      <c r="M24" s="1">
        <v>0</v>
      </c>
      <c r="N24" s="1">
        <v>1</v>
      </c>
      <c r="O24" s="1">
        <v>16</v>
      </c>
      <c r="P24" s="5"/>
    </row>
    <row r="25" spans="1:16">
      <c r="A25" s="1"/>
      <c r="B25" s="1" t="s">
        <v>151</v>
      </c>
      <c r="C25" s="1" t="s">
        <v>29</v>
      </c>
      <c r="D25" s="1" t="s">
        <v>167</v>
      </c>
      <c r="E25" s="1"/>
      <c r="F25" s="1" t="s">
        <v>19</v>
      </c>
      <c r="G25" s="1" t="s">
        <v>18</v>
      </c>
      <c r="H25" s="2">
        <v>400</v>
      </c>
      <c r="I25" s="2">
        <f>O25*H25</f>
        <v>1600</v>
      </c>
      <c r="J25" s="1"/>
      <c r="K25" s="1">
        <v>4</v>
      </c>
      <c r="L25" s="1">
        <v>0</v>
      </c>
      <c r="M25" s="1">
        <v>0</v>
      </c>
      <c r="N25" s="1">
        <v>0</v>
      </c>
      <c r="O25" s="1">
        <v>4</v>
      </c>
      <c r="P25" s="5"/>
    </row>
    <row r="26" spans="1:16">
      <c r="A26" s="1"/>
      <c r="B26" s="1" t="s">
        <v>151</v>
      </c>
      <c r="C26" s="1" t="s">
        <v>29</v>
      </c>
      <c r="D26" s="1" t="s">
        <v>167</v>
      </c>
      <c r="E26" s="1"/>
      <c r="F26" s="1" t="s">
        <v>31</v>
      </c>
      <c r="G26" s="1" t="s">
        <v>30</v>
      </c>
      <c r="H26" s="2">
        <v>400</v>
      </c>
      <c r="I26" s="2">
        <f>O26*H26</f>
        <v>800</v>
      </c>
      <c r="J26" s="1"/>
      <c r="K26" s="1">
        <v>2</v>
      </c>
      <c r="L26" s="1">
        <v>0</v>
      </c>
      <c r="M26" s="1">
        <v>0</v>
      </c>
      <c r="N26" s="1">
        <v>0</v>
      </c>
      <c r="O26" s="1">
        <v>2</v>
      </c>
      <c r="P26" s="5"/>
    </row>
    <row r="27" spans="1:16">
      <c r="A27" s="1"/>
      <c r="B27" s="1" t="s">
        <v>151</v>
      </c>
      <c r="C27" s="1" t="s">
        <v>29</v>
      </c>
      <c r="D27" s="1" t="s">
        <v>167</v>
      </c>
      <c r="E27" s="1"/>
      <c r="F27" s="1" t="s">
        <v>33</v>
      </c>
      <c r="G27" s="1" t="s">
        <v>32</v>
      </c>
      <c r="H27" s="2">
        <v>400</v>
      </c>
      <c r="I27" s="2">
        <f>O27*H27</f>
        <v>2800</v>
      </c>
      <c r="J27" s="1"/>
      <c r="K27" s="1">
        <v>6</v>
      </c>
      <c r="L27" s="1">
        <v>1</v>
      </c>
      <c r="M27" s="1">
        <v>0</v>
      </c>
      <c r="N27" s="1">
        <v>0</v>
      </c>
      <c r="O27" s="1">
        <v>7</v>
      </c>
      <c r="P27" s="5"/>
    </row>
    <row r="28" spans="1:16">
      <c r="A28" s="1"/>
      <c r="B28" s="1" t="s">
        <v>151</v>
      </c>
      <c r="C28" s="1" t="s">
        <v>29</v>
      </c>
      <c r="D28" s="1" t="s">
        <v>167</v>
      </c>
      <c r="E28" s="1"/>
      <c r="F28" s="1" t="s">
        <v>26</v>
      </c>
      <c r="G28" s="1" t="s">
        <v>25</v>
      </c>
      <c r="H28" s="2">
        <v>400</v>
      </c>
      <c r="I28" s="2">
        <f>O28*H28</f>
        <v>400</v>
      </c>
      <c r="J28" s="1"/>
      <c r="K28" s="1">
        <v>1</v>
      </c>
      <c r="L28" s="1">
        <v>0</v>
      </c>
      <c r="M28" s="1">
        <v>0</v>
      </c>
      <c r="N28" s="1">
        <v>0</v>
      </c>
      <c r="O28" s="1">
        <v>1</v>
      </c>
      <c r="P28" s="5"/>
    </row>
    <row r="29" spans="1:16">
      <c r="A29" s="1"/>
      <c r="B29" s="1" t="s">
        <v>151</v>
      </c>
      <c r="C29" s="1" t="s">
        <v>29</v>
      </c>
      <c r="D29" s="1" t="s">
        <v>167</v>
      </c>
      <c r="E29" s="1"/>
      <c r="F29" s="1" t="s">
        <v>21</v>
      </c>
      <c r="G29" s="1" t="s">
        <v>20</v>
      </c>
      <c r="H29" s="2">
        <v>400</v>
      </c>
      <c r="I29" s="2">
        <f>O29*H29</f>
        <v>1200</v>
      </c>
      <c r="J29" s="1"/>
      <c r="K29" s="1">
        <v>3</v>
      </c>
      <c r="L29" s="1">
        <v>0</v>
      </c>
      <c r="M29" s="1">
        <v>0</v>
      </c>
      <c r="N29" s="1">
        <v>0</v>
      </c>
      <c r="O29" s="1">
        <v>3</v>
      </c>
      <c r="P29" s="5"/>
    </row>
    <row r="30" spans="1:16" ht="183.75" customHeight="1">
      <c r="A30" s="1"/>
      <c r="B30" s="1" t="s">
        <v>151</v>
      </c>
      <c r="C30" s="1" t="s">
        <v>53</v>
      </c>
      <c r="D30" s="1" t="s">
        <v>168</v>
      </c>
      <c r="E30" s="1" t="s">
        <v>148</v>
      </c>
      <c r="F30" s="1" t="s">
        <v>16</v>
      </c>
      <c r="G30" s="1" t="s">
        <v>15</v>
      </c>
      <c r="H30" s="2">
        <v>395</v>
      </c>
      <c r="I30" s="2">
        <f>O30*H30</f>
        <v>14220</v>
      </c>
      <c r="J30" s="1"/>
      <c r="K30" s="1">
        <v>9</v>
      </c>
      <c r="L30" s="1">
        <v>13</v>
      </c>
      <c r="M30" s="1">
        <v>8</v>
      </c>
      <c r="N30" s="1">
        <v>0</v>
      </c>
      <c r="O30" s="1">
        <v>36</v>
      </c>
      <c r="P30" s="5"/>
    </row>
    <row r="31" spans="1:16">
      <c r="A31" s="1"/>
      <c r="B31" s="1" t="s">
        <v>151</v>
      </c>
      <c r="C31" s="1" t="s">
        <v>53</v>
      </c>
      <c r="D31" s="1" t="s">
        <v>168</v>
      </c>
      <c r="E31" s="1"/>
      <c r="F31" s="1" t="s">
        <v>19</v>
      </c>
      <c r="G31" s="1" t="s">
        <v>18</v>
      </c>
      <c r="H31" s="2">
        <v>395</v>
      </c>
      <c r="I31" s="2">
        <f>O31*H31</f>
        <v>18960</v>
      </c>
      <c r="J31" s="1"/>
      <c r="K31" s="1">
        <v>16</v>
      </c>
      <c r="L31" s="1">
        <v>22</v>
      </c>
      <c r="M31" s="1">
        <v>10</v>
      </c>
      <c r="N31" s="1">
        <v>0</v>
      </c>
      <c r="O31" s="1">
        <v>48</v>
      </c>
      <c r="P31" s="5"/>
    </row>
    <row r="32" spans="1:16">
      <c r="A32" s="1"/>
      <c r="B32" s="1" t="s">
        <v>151</v>
      </c>
      <c r="C32" s="1" t="s">
        <v>53</v>
      </c>
      <c r="D32" s="1" t="s">
        <v>168</v>
      </c>
      <c r="E32" s="1"/>
      <c r="F32" s="1" t="s">
        <v>33</v>
      </c>
      <c r="G32" s="1" t="s">
        <v>32</v>
      </c>
      <c r="H32" s="2">
        <v>395</v>
      </c>
      <c r="I32" s="2">
        <f>O32*H32</f>
        <v>12245</v>
      </c>
      <c r="J32" s="1"/>
      <c r="K32" s="1">
        <v>12</v>
      </c>
      <c r="L32" s="1">
        <v>11</v>
      </c>
      <c r="M32" s="1">
        <v>3</v>
      </c>
      <c r="N32" s="1">
        <v>2</v>
      </c>
      <c r="O32" s="1">
        <v>31</v>
      </c>
      <c r="P32" s="5"/>
    </row>
    <row r="33" spans="1:16">
      <c r="A33" s="1"/>
      <c r="B33" s="1" t="s">
        <v>151</v>
      </c>
      <c r="C33" s="1" t="s">
        <v>53</v>
      </c>
      <c r="D33" s="1" t="s">
        <v>168</v>
      </c>
      <c r="E33" s="1"/>
      <c r="F33" s="1" t="s">
        <v>26</v>
      </c>
      <c r="G33" s="1" t="s">
        <v>25</v>
      </c>
      <c r="H33" s="2">
        <v>395</v>
      </c>
      <c r="I33" s="2">
        <f>O33*H33</f>
        <v>32785</v>
      </c>
      <c r="J33" s="1"/>
      <c r="K33" s="1">
        <v>26</v>
      </c>
      <c r="L33" s="1">
        <v>29</v>
      </c>
      <c r="M33" s="1">
        <v>23</v>
      </c>
      <c r="N33" s="1">
        <v>2</v>
      </c>
      <c r="O33" s="1">
        <v>83</v>
      </c>
      <c r="P33" s="5"/>
    </row>
    <row r="34" spans="1:16">
      <c r="A34" s="1"/>
      <c r="B34" s="1" t="s">
        <v>151</v>
      </c>
      <c r="C34" s="1" t="s">
        <v>53</v>
      </c>
      <c r="D34" s="1" t="s">
        <v>168</v>
      </c>
      <c r="E34" s="1"/>
      <c r="F34" s="1" t="s">
        <v>38</v>
      </c>
      <c r="G34" s="1" t="s">
        <v>37</v>
      </c>
      <c r="H34" s="2">
        <v>395</v>
      </c>
      <c r="I34" s="2">
        <f>O34*H34</f>
        <v>14220</v>
      </c>
      <c r="J34" s="1"/>
      <c r="K34" s="1">
        <v>11</v>
      </c>
      <c r="L34" s="1">
        <v>13</v>
      </c>
      <c r="M34" s="1">
        <v>6</v>
      </c>
      <c r="N34" s="1">
        <v>1</v>
      </c>
      <c r="O34" s="1">
        <v>36</v>
      </c>
      <c r="P34" s="5"/>
    </row>
    <row r="35" spans="1:16">
      <c r="A35" s="1"/>
      <c r="B35" s="1" t="s">
        <v>151</v>
      </c>
      <c r="C35" s="1" t="s">
        <v>53</v>
      </c>
      <c r="D35" s="1" t="s">
        <v>168</v>
      </c>
      <c r="E35" s="1"/>
      <c r="F35" s="1" t="s">
        <v>55</v>
      </c>
      <c r="G35" s="1" t="s">
        <v>54</v>
      </c>
      <c r="H35" s="2">
        <v>395</v>
      </c>
      <c r="I35" s="2">
        <f>O35*H35</f>
        <v>4345</v>
      </c>
      <c r="J35" s="1"/>
      <c r="K35" s="1">
        <v>2</v>
      </c>
      <c r="L35" s="1">
        <v>6</v>
      </c>
      <c r="M35" s="1">
        <v>3</v>
      </c>
      <c r="N35" s="1">
        <v>0</v>
      </c>
      <c r="O35" s="1">
        <v>11</v>
      </c>
      <c r="P35" s="5"/>
    </row>
    <row r="36" spans="1:16">
      <c r="A36" s="1"/>
      <c r="B36" s="1" t="s">
        <v>151</v>
      </c>
      <c r="C36" s="1" t="s">
        <v>53</v>
      </c>
      <c r="D36" s="1" t="s">
        <v>168</v>
      </c>
      <c r="E36" s="1"/>
      <c r="F36" s="1" t="s">
        <v>21</v>
      </c>
      <c r="G36" s="1" t="s">
        <v>20</v>
      </c>
      <c r="H36" s="2">
        <v>395</v>
      </c>
      <c r="I36" s="2">
        <f>O36*H36</f>
        <v>37525</v>
      </c>
      <c r="J36" s="1"/>
      <c r="K36" s="1">
        <v>27</v>
      </c>
      <c r="L36" s="1">
        <v>32</v>
      </c>
      <c r="M36" s="1">
        <v>34</v>
      </c>
      <c r="N36" s="1">
        <v>0</v>
      </c>
      <c r="O36" s="1">
        <v>95</v>
      </c>
      <c r="P36" s="5"/>
    </row>
    <row r="37" spans="1:16" ht="138" customHeight="1">
      <c r="A37" s="1"/>
      <c r="B37" s="1"/>
      <c r="C37" s="1" t="s">
        <v>116</v>
      </c>
      <c r="D37" s="1" t="s">
        <v>160</v>
      </c>
      <c r="E37" s="1" t="s">
        <v>148</v>
      </c>
      <c r="F37" s="1" t="s">
        <v>10</v>
      </c>
      <c r="G37" s="1" t="s">
        <v>9</v>
      </c>
      <c r="H37" s="2">
        <v>385</v>
      </c>
      <c r="I37" s="2">
        <f>O37*H37</f>
        <v>13860</v>
      </c>
      <c r="J37" s="1"/>
      <c r="K37" s="1">
        <v>9</v>
      </c>
      <c r="L37" s="1">
        <v>10</v>
      </c>
      <c r="M37" s="1">
        <v>10</v>
      </c>
      <c r="N37" s="1">
        <v>7</v>
      </c>
      <c r="O37" s="1">
        <v>36</v>
      </c>
      <c r="P37" s="5"/>
    </row>
    <row r="38" spans="1:16">
      <c r="A38" s="1"/>
      <c r="B38" s="1"/>
      <c r="C38" s="1" t="s">
        <v>116</v>
      </c>
      <c r="D38" s="1" t="s">
        <v>160</v>
      </c>
      <c r="E38" s="1"/>
      <c r="F38" s="1" t="s">
        <v>16</v>
      </c>
      <c r="G38" s="1" t="s">
        <v>15</v>
      </c>
      <c r="H38" s="2">
        <v>385</v>
      </c>
      <c r="I38" s="2">
        <f>O38*H38</f>
        <v>14630</v>
      </c>
      <c r="J38" s="1"/>
      <c r="K38" s="1">
        <v>30</v>
      </c>
      <c r="L38" s="1">
        <v>8</v>
      </c>
      <c r="M38" s="1">
        <v>0</v>
      </c>
      <c r="N38" s="1">
        <v>0</v>
      </c>
      <c r="O38" s="1">
        <v>38</v>
      </c>
      <c r="P38" s="5"/>
    </row>
    <row r="39" spans="1:16">
      <c r="A39" s="1"/>
      <c r="B39" s="1"/>
      <c r="C39" s="1" t="s">
        <v>116</v>
      </c>
      <c r="D39" s="1" t="s">
        <v>160</v>
      </c>
      <c r="E39" s="1"/>
      <c r="F39" s="1" t="s">
        <v>5</v>
      </c>
      <c r="G39" s="1" t="s">
        <v>4</v>
      </c>
      <c r="H39" s="2">
        <v>385</v>
      </c>
      <c r="I39" s="2">
        <f>O39*H39</f>
        <v>5775</v>
      </c>
      <c r="J39" s="1"/>
      <c r="K39" s="1">
        <v>2</v>
      </c>
      <c r="L39" s="1">
        <v>4</v>
      </c>
      <c r="M39" s="1">
        <v>5</v>
      </c>
      <c r="N39" s="1">
        <v>4</v>
      </c>
      <c r="O39" s="1">
        <v>15</v>
      </c>
      <c r="P39" s="5"/>
    </row>
    <row r="40" spans="1:16">
      <c r="A40" s="1"/>
      <c r="B40" s="1"/>
      <c r="C40" s="1" t="s">
        <v>116</v>
      </c>
      <c r="D40" s="1" t="s">
        <v>160</v>
      </c>
      <c r="E40" s="1"/>
      <c r="F40" s="1" t="s">
        <v>19</v>
      </c>
      <c r="G40" s="1" t="s">
        <v>18</v>
      </c>
      <c r="H40" s="2">
        <v>385</v>
      </c>
      <c r="I40" s="2">
        <f>O40*H40</f>
        <v>770</v>
      </c>
      <c r="J40" s="1"/>
      <c r="K40" s="1">
        <v>1</v>
      </c>
      <c r="L40" s="1">
        <v>1</v>
      </c>
      <c r="M40" s="1">
        <v>0</v>
      </c>
      <c r="N40" s="1">
        <v>0</v>
      </c>
      <c r="O40" s="1">
        <v>2</v>
      </c>
      <c r="P40" s="5"/>
    </row>
    <row r="41" spans="1:16">
      <c r="A41" s="1"/>
      <c r="B41" s="1"/>
      <c r="C41" s="1" t="s">
        <v>116</v>
      </c>
      <c r="D41" s="1" t="s">
        <v>160</v>
      </c>
      <c r="E41" s="1"/>
      <c r="F41" s="1" t="s">
        <v>51</v>
      </c>
      <c r="G41" s="1" t="s">
        <v>50</v>
      </c>
      <c r="H41" s="2">
        <v>385</v>
      </c>
      <c r="I41" s="2">
        <f>O41*H41</f>
        <v>1540</v>
      </c>
      <c r="J41" s="1"/>
      <c r="K41" s="1">
        <v>0</v>
      </c>
      <c r="L41" s="1">
        <v>1</v>
      </c>
      <c r="M41" s="1">
        <v>2</v>
      </c>
      <c r="N41" s="1">
        <v>1</v>
      </c>
      <c r="O41" s="1">
        <v>4</v>
      </c>
      <c r="P41" s="5"/>
    </row>
    <row r="42" spans="1:16">
      <c r="A42" s="1"/>
      <c r="B42" s="1"/>
      <c r="C42" s="1" t="s">
        <v>116</v>
      </c>
      <c r="D42" s="1" t="s">
        <v>160</v>
      </c>
      <c r="E42" s="1"/>
      <c r="F42" s="1" t="s">
        <v>118</v>
      </c>
      <c r="G42" s="1" t="s">
        <v>117</v>
      </c>
      <c r="H42" s="2">
        <v>385</v>
      </c>
      <c r="I42" s="2">
        <f>O42*H42</f>
        <v>1155</v>
      </c>
      <c r="J42" s="1"/>
      <c r="K42" s="1">
        <v>0</v>
      </c>
      <c r="L42" s="1">
        <v>2</v>
      </c>
      <c r="M42" s="1">
        <v>0</v>
      </c>
      <c r="N42" s="1">
        <v>1</v>
      </c>
      <c r="O42" s="1">
        <v>3</v>
      </c>
      <c r="P42" s="5"/>
    </row>
    <row r="43" spans="1:16">
      <c r="A43" s="1"/>
      <c r="B43" s="1"/>
      <c r="C43" s="1" t="s">
        <v>116</v>
      </c>
      <c r="D43" s="1" t="s">
        <v>160</v>
      </c>
      <c r="E43" s="1"/>
      <c r="F43" s="1" t="s">
        <v>104</v>
      </c>
      <c r="G43" s="1" t="s">
        <v>103</v>
      </c>
      <c r="H43" s="2">
        <v>385</v>
      </c>
      <c r="I43" s="2">
        <f>O43*H43</f>
        <v>5775</v>
      </c>
      <c r="J43" s="1"/>
      <c r="K43" s="1">
        <v>6</v>
      </c>
      <c r="L43" s="1">
        <v>8</v>
      </c>
      <c r="M43" s="1">
        <v>1</v>
      </c>
      <c r="N43" s="1">
        <v>0</v>
      </c>
      <c r="O43" s="1">
        <v>15</v>
      </c>
      <c r="P43" s="5"/>
    </row>
    <row r="44" spans="1:16">
      <c r="A44" s="1"/>
      <c r="B44" s="1"/>
      <c r="C44" s="1" t="s">
        <v>116</v>
      </c>
      <c r="D44" s="1" t="s">
        <v>160</v>
      </c>
      <c r="E44" s="1"/>
      <c r="F44" s="1" t="s">
        <v>21</v>
      </c>
      <c r="G44" s="1" t="s">
        <v>20</v>
      </c>
      <c r="H44" s="2">
        <v>385</v>
      </c>
      <c r="I44" s="2">
        <f>O44*H44</f>
        <v>1925</v>
      </c>
      <c r="J44" s="1"/>
      <c r="K44" s="1">
        <v>3</v>
      </c>
      <c r="L44" s="1">
        <v>1</v>
      </c>
      <c r="M44" s="1">
        <v>1</v>
      </c>
      <c r="N44" s="1">
        <v>0</v>
      </c>
      <c r="O44" s="1">
        <v>5</v>
      </c>
      <c r="P44" s="5"/>
    </row>
    <row r="45" spans="1:16" ht="129" customHeight="1">
      <c r="A45" s="1"/>
      <c r="B45" s="1"/>
      <c r="C45" s="1" t="s">
        <v>39</v>
      </c>
      <c r="D45" s="1" t="s">
        <v>161</v>
      </c>
      <c r="E45" s="1" t="s">
        <v>148</v>
      </c>
      <c r="F45" s="1" t="s">
        <v>41</v>
      </c>
      <c r="G45" s="1" t="s">
        <v>40</v>
      </c>
      <c r="H45" s="2">
        <v>380</v>
      </c>
      <c r="I45" s="2">
        <f>O45*H45</f>
        <v>380</v>
      </c>
      <c r="J45" s="1"/>
      <c r="K45" s="1">
        <v>0</v>
      </c>
      <c r="L45" s="1">
        <v>1</v>
      </c>
      <c r="M45" s="1">
        <v>0</v>
      </c>
      <c r="N45" s="1">
        <v>0</v>
      </c>
      <c r="O45" s="1">
        <v>1</v>
      </c>
      <c r="P45" s="5"/>
    </row>
    <row r="46" spans="1:16">
      <c r="A46" s="1"/>
      <c r="B46" s="1"/>
      <c r="C46" s="1" t="s">
        <v>39</v>
      </c>
      <c r="D46" s="1" t="s">
        <v>161</v>
      </c>
      <c r="E46" s="1"/>
      <c r="F46" s="1" t="s">
        <v>43</v>
      </c>
      <c r="G46" s="1" t="s">
        <v>42</v>
      </c>
      <c r="H46" s="2">
        <v>380</v>
      </c>
      <c r="I46" s="2">
        <f>O46*H46</f>
        <v>1520</v>
      </c>
      <c r="J46" s="1"/>
      <c r="K46" s="1">
        <v>0</v>
      </c>
      <c r="L46" s="1">
        <v>4</v>
      </c>
      <c r="M46" s="1">
        <v>0</v>
      </c>
      <c r="N46" s="1">
        <v>0</v>
      </c>
      <c r="O46" s="1">
        <v>4</v>
      </c>
      <c r="P46" s="5"/>
    </row>
    <row r="47" spans="1:16">
      <c r="A47" s="1"/>
      <c r="B47" s="1"/>
      <c r="C47" s="1" t="s">
        <v>39</v>
      </c>
      <c r="D47" s="1" t="s">
        <v>161</v>
      </c>
      <c r="E47" s="1"/>
      <c r="F47" s="1" t="s">
        <v>45</v>
      </c>
      <c r="G47" s="1" t="s">
        <v>44</v>
      </c>
      <c r="H47" s="2">
        <v>380</v>
      </c>
      <c r="I47" s="2">
        <f>O47*H47</f>
        <v>380</v>
      </c>
      <c r="J47" s="1"/>
      <c r="K47" s="1">
        <v>0</v>
      </c>
      <c r="L47" s="1">
        <v>1</v>
      </c>
      <c r="M47" s="1">
        <v>0</v>
      </c>
      <c r="N47" s="1">
        <v>0</v>
      </c>
      <c r="O47" s="1">
        <v>1</v>
      </c>
      <c r="P47" s="5"/>
    </row>
    <row r="48" spans="1:16" ht="156.75" customHeight="1">
      <c r="A48" s="1"/>
      <c r="B48" s="1"/>
      <c r="C48" s="1" t="s">
        <v>52</v>
      </c>
      <c r="D48" s="1" t="s">
        <v>169</v>
      </c>
      <c r="E48" s="1" t="s">
        <v>148</v>
      </c>
      <c r="F48" s="1" t="s">
        <v>16</v>
      </c>
      <c r="G48" s="1" t="s">
        <v>15</v>
      </c>
      <c r="H48" s="2">
        <v>400</v>
      </c>
      <c r="I48" s="2">
        <f>O48*H48</f>
        <v>30800</v>
      </c>
      <c r="J48" s="1"/>
      <c r="K48" s="1">
        <v>26</v>
      </c>
      <c r="L48" s="1">
        <v>29</v>
      </c>
      <c r="M48" s="1">
        <v>21</v>
      </c>
      <c r="N48" s="1">
        <v>1</v>
      </c>
      <c r="O48" s="1">
        <v>77</v>
      </c>
      <c r="P48" s="5"/>
    </row>
    <row r="49" spans="1:16">
      <c r="A49" s="1"/>
      <c r="B49" s="1"/>
      <c r="C49" s="1" t="s">
        <v>52</v>
      </c>
      <c r="D49" s="1" t="s">
        <v>169</v>
      </c>
      <c r="E49" s="1"/>
      <c r="F49" s="1" t="s">
        <v>19</v>
      </c>
      <c r="G49" s="1" t="s">
        <v>18</v>
      </c>
      <c r="H49" s="2">
        <v>400</v>
      </c>
      <c r="I49" s="2">
        <f>O49*H49</f>
        <v>17200</v>
      </c>
      <c r="J49" s="1"/>
      <c r="K49" s="1">
        <v>22</v>
      </c>
      <c r="L49" s="1">
        <v>17</v>
      </c>
      <c r="M49" s="1">
        <v>4</v>
      </c>
      <c r="N49" s="1">
        <v>0</v>
      </c>
      <c r="O49" s="1">
        <v>43</v>
      </c>
      <c r="P49" s="5"/>
    </row>
    <row r="50" spans="1:16">
      <c r="A50" s="1"/>
      <c r="B50" s="1"/>
      <c r="C50" s="1" t="s">
        <v>52</v>
      </c>
      <c r="D50" s="1" t="s">
        <v>169</v>
      </c>
      <c r="E50" s="1"/>
      <c r="F50" s="1" t="s">
        <v>33</v>
      </c>
      <c r="G50" s="1" t="s">
        <v>32</v>
      </c>
      <c r="H50" s="2">
        <v>400</v>
      </c>
      <c r="I50" s="2">
        <f>O50*H50</f>
        <v>24400</v>
      </c>
      <c r="J50" s="1"/>
      <c r="K50" s="1">
        <v>25</v>
      </c>
      <c r="L50" s="1">
        <v>24</v>
      </c>
      <c r="M50" s="1">
        <v>9</v>
      </c>
      <c r="N50" s="1">
        <v>1</v>
      </c>
      <c r="O50" s="1">
        <v>61</v>
      </c>
      <c r="P50" s="5"/>
    </row>
    <row r="51" spans="1:16">
      <c r="A51" s="1"/>
      <c r="B51" s="1"/>
      <c r="C51" s="1" t="s">
        <v>52</v>
      </c>
      <c r="D51" s="1" t="s">
        <v>169</v>
      </c>
      <c r="E51" s="1"/>
      <c r="F51" s="1" t="s">
        <v>26</v>
      </c>
      <c r="G51" s="1" t="s">
        <v>25</v>
      </c>
      <c r="H51" s="2">
        <v>400</v>
      </c>
      <c r="I51" s="2">
        <f>O51*H51</f>
        <v>13200</v>
      </c>
      <c r="J51" s="1"/>
      <c r="K51" s="1">
        <v>23</v>
      </c>
      <c r="L51" s="1">
        <v>10</v>
      </c>
      <c r="M51" s="1">
        <v>0</v>
      </c>
      <c r="N51" s="1">
        <v>0</v>
      </c>
      <c r="O51" s="1">
        <v>33</v>
      </c>
      <c r="P51" s="5"/>
    </row>
    <row r="52" spans="1:16">
      <c r="A52" s="1"/>
      <c r="B52" s="1"/>
      <c r="C52" s="1" t="s">
        <v>52</v>
      </c>
      <c r="D52" s="1" t="s">
        <v>169</v>
      </c>
      <c r="E52" s="1"/>
      <c r="F52" s="1" t="s">
        <v>36</v>
      </c>
      <c r="G52" s="1" t="s">
        <v>35</v>
      </c>
      <c r="H52" s="2">
        <v>400</v>
      </c>
      <c r="I52" s="2">
        <f>O52*H52</f>
        <v>16000</v>
      </c>
      <c r="J52" s="1"/>
      <c r="K52" s="1">
        <v>20</v>
      </c>
      <c r="L52" s="1">
        <v>20</v>
      </c>
      <c r="M52" s="1">
        <v>0</v>
      </c>
      <c r="N52" s="1">
        <v>0</v>
      </c>
      <c r="O52" s="1">
        <v>40</v>
      </c>
      <c r="P52" s="5"/>
    </row>
    <row r="53" spans="1:16">
      <c r="A53" s="1"/>
      <c r="B53" s="1"/>
      <c r="C53" s="1" t="s">
        <v>52</v>
      </c>
      <c r="D53" s="1" t="s">
        <v>169</v>
      </c>
      <c r="E53" s="1"/>
      <c r="F53" s="1" t="s">
        <v>38</v>
      </c>
      <c r="G53" s="1" t="s">
        <v>37</v>
      </c>
      <c r="H53" s="2">
        <v>400</v>
      </c>
      <c r="I53" s="2">
        <f>O53*H53</f>
        <v>12400</v>
      </c>
      <c r="J53" s="1"/>
      <c r="K53" s="1">
        <v>8</v>
      </c>
      <c r="L53" s="1">
        <v>18</v>
      </c>
      <c r="M53" s="1">
        <v>5</v>
      </c>
      <c r="N53" s="1">
        <v>0</v>
      </c>
      <c r="O53" s="1">
        <v>31</v>
      </c>
      <c r="P53" s="5"/>
    </row>
    <row r="54" spans="1:16">
      <c r="A54" s="1"/>
      <c r="B54" s="1"/>
      <c r="C54" s="1" t="s">
        <v>52</v>
      </c>
      <c r="D54" s="1" t="s">
        <v>169</v>
      </c>
      <c r="E54" s="1"/>
      <c r="F54" s="1" t="s">
        <v>55</v>
      </c>
      <c r="G54" s="1" t="s">
        <v>54</v>
      </c>
      <c r="H54" s="2">
        <v>400</v>
      </c>
      <c r="I54" s="2">
        <f>O54*H54</f>
        <v>800</v>
      </c>
      <c r="J54" s="1"/>
      <c r="K54" s="1">
        <v>1</v>
      </c>
      <c r="L54" s="1">
        <v>1</v>
      </c>
      <c r="M54" s="1">
        <v>0</v>
      </c>
      <c r="N54" s="1">
        <v>0</v>
      </c>
      <c r="O54" s="1">
        <v>2</v>
      </c>
      <c r="P54" s="5"/>
    </row>
    <row r="55" spans="1:16">
      <c r="A55" s="1"/>
      <c r="B55" s="1"/>
      <c r="C55" s="1" t="s">
        <v>52</v>
      </c>
      <c r="D55" s="1" t="s">
        <v>169</v>
      </c>
      <c r="E55" s="1"/>
      <c r="F55" s="1" t="s">
        <v>21</v>
      </c>
      <c r="G55" s="1" t="s">
        <v>20</v>
      </c>
      <c r="H55" s="2">
        <v>400</v>
      </c>
      <c r="I55" s="2">
        <f>O55*H55</f>
        <v>18800</v>
      </c>
      <c r="J55" s="1"/>
      <c r="K55" s="1">
        <v>26</v>
      </c>
      <c r="L55" s="1">
        <v>21</v>
      </c>
      <c r="M55" s="1">
        <v>0</v>
      </c>
      <c r="N55" s="1">
        <v>0</v>
      </c>
      <c r="O55" s="1">
        <v>47</v>
      </c>
      <c r="P55" s="5"/>
    </row>
    <row r="56" spans="1:16" ht="165.75" customHeight="1">
      <c r="A56" s="1"/>
      <c r="B56" s="1"/>
      <c r="C56" s="1" t="s">
        <v>119</v>
      </c>
      <c r="D56" s="1" t="s">
        <v>159</v>
      </c>
      <c r="E56" s="1" t="s">
        <v>148</v>
      </c>
      <c r="F56" s="1" t="s">
        <v>24</v>
      </c>
      <c r="G56" s="1" t="s">
        <v>23</v>
      </c>
      <c r="H56" s="2">
        <v>415</v>
      </c>
      <c r="I56" s="2">
        <f>O56*H56</f>
        <v>1660</v>
      </c>
      <c r="J56" s="1"/>
      <c r="K56" s="1">
        <v>0</v>
      </c>
      <c r="L56" s="1">
        <v>4</v>
      </c>
      <c r="M56" s="1">
        <v>0</v>
      </c>
      <c r="N56" s="1">
        <v>0</v>
      </c>
      <c r="O56" s="1">
        <v>4</v>
      </c>
      <c r="P56" s="5"/>
    </row>
    <row r="57" spans="1:16" ht="124.5" customHeight="1">
      <c r="A57" s="1"/>
      <c r="B57" s="1"/>
      <c r="C57" s="1" t="s">
        <v>123</v>
      </c>
      <c r="D57" s="1" t="s">
        <v>159</v>
      </c>
      <c r="E57" s="1" t="s">
        <v>148</v>
      </c>
      <c r="F57" s="1" t="s">
        <v>41</v>
      </c>
      <c r="G57" s="1" t="s">
        <v>40</v>
      </c>
      <c r="H57" s="2">
        <v>410</v>
      </c>
      <c r="I57" s="2">
        <f>O57*H57</f>
        <v>8200</v>
      </c>
      <c r="J57" s="1"/>
      <c r="K57" s="1">
        <v>7</v>
      </c>
      <c r="L57" s="1">
        <v>6</v>
      </c>
      <c r="M57" s="1">
        <v>7</v>
      </c>
      <c r="N57" s="1">
        <v>0</v>
      </c>
      <c r="O57" s="1">
        <v>20</v>
      </c>
      <c r="P57" s="5"/>
    </row>
    <row r="58" spans="1:16">
      <c r="A58" s="1"/>
      <c r="B58" s="1"/>
      <c r="C58" s="1" t="s">
        <v>123</v>
      </c>
      <c r="D58" s="1" t="s">
        <v>159</v>
      </c>
      <c r="E58" s="1"/>
      <c r="F58" s="1" t="s">
        <v>43</v>
      </c>
      <c r="G58" s="1" t="s">
        <v>126</v>
      </c>
      <c r="H58" s="2">
        <v>410</v>
      </c>
      <c r="I58" s="2">
        <f>O58*H58</f>
        <v>6560</v>
      </c>
      <c r="J58" s="1"/>
      <c r="K58" s="1">
        <v>5</v>
      </c>
      <c r="L58" s="1">
        <v>7</v>
      </c>
      <c r="M58" s="1">
        <v>4</v>
      </c>
      <c r="N58" s="1">
        <v>0</v>
      </c>
      <c r="O58" s="1">
        <v>16</v>
      </c>
      <c r="P58" s="5"/>
    </row>
    <row r="59" spans="1:16">
      <c r="A59" s="1"/>
      <c r="B59" s="1"/>
      <c r="C59" s="1" t="s">
        <v>123</v>
      </c>
      <c r="D59" s="1" t="s">
        <v>159</v>
      </c>
      <c r="E59" s="1"/>
      <c r="F59" s="1" t="s">
        <v>45</v>
      </c>
      <c r="G59" s="1" t="s">
        <v>44</v>
      </c>
      <c r="H59" s="2">
        <v>410</v>
      </c>
      <c r="I59" s="2">
        <f>O59*H59</f>
        <v>6560</v>
      </c>
      <c r="J59" s="1"/>
      <c r="K59" s="1">
        <v>7</v>
      </c>
      <c r="L59" s="1">
        <v>4</v>
      </c>
      <c r="M59" s="1">
        <v>5</v>
      </c>
      <c r="N59" s="1">
        <v>0</v>
      </c>
      <c r="O59" s="1">
        <v>16</v>
      </c>
      <c r="P59" s="5"/>
    </row>
    <row r="60" spans="1:16" ht="159.75" customHeight="1">
      <c r="A60" s="1"/>
      <c r="B60" s="1"/>
      <c r="C60" s="1" t="s">
        <v>130</v>
      </c>
      <c r="D60" s="1" t="s">
        <v>159</v>
      </c>
      <c r="E60" s="1" t="s">
        <v>148</v>
      </c>
      <c r="F60" s="1" t="s">
        <v>58</v>
      </c>
      <c r="G60" s="1" t="s">
        <v>57</v>
      </c>
      <c r="H60" s="2">
        <v>415</v>
      </c>
      <c r="I60" s="2">
        <f>O60*H60</f>
        <v>11620</v>
      </c>
      <c r="J60" s="1"/>
      <c r="K60" s="1">
        <v>0</v>
      </c>
      <c r="L60" s="1">
        <v>28</v>
      </c>
      <c r="M60" s="1">
        <v>0</v>
      </c>
      <c r="N60" s="1">
        <v>0</v>
      </c>
      <c r="O60" s="1">
        <v>28</v>
      </c>
      <c r="P60" s="5"/>
    </row>
    <row r="61" spans="1:16">
      <c r="A61" s="1"/>
      <c r="B61" s="1"/>
      <c r="C61" s="1" t="s">
        <v>130</v>
      </c>
      <c r="D61" s="1" t="s">
        <v>159</v>
      </c>
      <c r="E61" s="1"/>
      <c r="F61" s="1" t="s">
        <v>132</v>
      </c>
      <c r="G61" s="1" t="s">
        <v>131</v>
      </c>
      <c r="H61" s="2">
        <v>415</v>
      </c>
      <c r="I61" s="2">
        <f>O61*H61</f>
        <v>6225</v>
      </c>
      <c r="J61" s="1"/>
      <c r="K61" s="1">
        <v>1</v>
      </c>
      <c r="L61" s="1">
        <v>14</v>
      </c>
      <c r="M61" s="1">
        <v>0</v>
      </c>
      <c r="N61" s="1">
        <v>0</v>
      </c>
      <c r="O61" s="1">
        <v>15</v>
      </c>
      <c r="P61" s="5"/>
    </row>
    <row r="62" spans="1:16">
      <c r="A62" s="1"/>
      <c r="B62" s="1"/>
      <c r="C62" s="1" t="s">
        <v>130</v>
      </c>
      <c r="D62" s="1" t="s">
        <v>159</v>
      </c>
      <c r="E62" s="1"/>
      <c r="F62" s="1" t="s">
        <v>129</v>
      </c>
      <c r="G62" s="1" t="s">
        <v>128</v>
      </c>
      <c r="H62" s="2">
        <v>415</v>
      </c>
      <c r="I62" s="2">
        <f>O62*H62</f>
        <v>13280</v>
      </c>
      <c r="J62" s="1"/>
      <c r="K62" s="1">
        <v>0</v>
      </c>
      <c r="L62" s="1">
        <v>32</v>
      </c>
      <c r="M62" s="1">
        <v>0</v>
      </c>
      <c r="N62" s="1">
        <v>0</v>
      </c>
      <c r="O62" s="1">
        <v>32</v>
      </c>
      <c r="P62" s="5"/>
    </row>
    <row r="63" spans="1:16">
      <c r="A63" s="1"/>
      <c r="B63" s="1"/>
      <c r="C63" s="1" t="s">
        <v>130</v>
      </c>
      <c r="D63" s="1" t="s">
        <v>159</v>
      </c>
      <c r="E63" s="1"/>
      <c r="F63" s="1" t="s">
        <v>21</v>
      </c>
      <c r="G63" s="1" t="s">
        <v>20</v>
      </c>
      <c r="H63" s="2">
        <v>415</v>
      </c>
      <c r="I63" s="2">
        <f>O63*H63</f>
        <v>10790</v>
      </c>
      <c r="J63" s="1"/>
      <c r="K63" s="1">
        <v>0</v>
      </c>
      <c r="L63" s="1">
        <v>26</v>
      </c>
      <c r="M63" s="1">
        <v>0</v>
      </c>
      <c r="N63" s="1">
        <v>0</v>
      </c>
      <c r="O63" s="1">
        <v>26</v>
      </c>
      <c r="P63" s="5"/>
    </row>
    <row r="64" spans="1:16" ht="145.5" customHeight="1">
      <c r="A64" s="1"/>
      <c r="B64" s="1"/>
      <c r="C64" s="1" t="s">
        <v>46</v>
      </c>
      <c r="D64" s="1" t="s">
        <v>170</v>
      </c>
      <c r="E64" s="1" t="s">
        <v>148</v>
      </c>
      <c r="F64" s="1" t="s">
        <v>19</v>
      </c>
      <c r="G64" s="1" t="s">
        <v>18</v>
      </c>
      <c r="H64" s="2">
        <v>415</v>
      </c>
      <c r="I64" s="2">
        <f>O64*H64</f>
        <v>11620</v>
      </c>
      <c r="J64" s="1"/>
      <c r="K64" s="1">
        <v>14</v>
      </c>
      <c r="L64" s="1">
        <v>6</v>
      </c>
      <c r="M64" s="1">
        <v>4</v>
      </c>
      <c r="N64" s="1">
        <v>2</v>
      </c>
      <c r="O64" s="1">
        <v>28</v>
      </c>
      <c r="P64" s="5"/>
    </row>
    <row r="65" spans="1:16">
      <c r="A65" s="1"/>
      <c r="B65" s="1"/>
      <c r="C65" s="1" t="s">
        <v>46</v>
      </c>
      <c r="D65" s="1" t="s">
        <v>170</v>
      </c>
      <c r="E65" s="1"/>
      <c r="F65" s="1" t="s">
        <v>31</v>
      </c>
      <c r="G65" s="1" t="s">
        <v>30</v>
      </c>
      <c r="H65" s="2">
        <v>415</v>
      </c>
      <c r="I65" s="2">
        <f>O65*H65</f>
        <v>415</v>
      </c>
      <c r="J65" s="1"/>
      <c r="K65" s="1">
        <v>0</v>
      </c>
      <c r="L65" s="1">
        <v>0</v>
      </c>
      <c r="M65" s="1">
        <v>0</v>
      </c>
      <c r="N65" s="1">
        <v>0</v>
      </c>
      <c r="O65" s="1">
        <v>1</v>
      </c>
      <c r="P65" s="5"/>
    </row>
    <row r="66" spans="1:16">
      <c r="A66" s="1"/>
      <c r="B66" s="1"/>
      <c r="C66" s="1" t="s">
        <v>46</v>
      </c>
      <c r="D66" s="1" t="s">
        <v>170</v>
      </c>
      <c r="E66" s="1"/>
      <c r="F66" s="1" t="s">
        <v>33</v>
      </c>
      <c r="G66" s="1" t="s">
        <v>32</v>
      </c>
      <c r="H66" s="2">
        <v>415</v>
      </c>
      <c r="I66" s="2">
        <f>O66*H66</f>
        <v>4150</v>
      </c>
      <c r="J66" s="1"/>
      <c r="K66" s="1">
        <v>5</v>
      </c>
      <c r="L66" s="1">
        <v>3</v>
      </c>
      <c r="M66" s="1">
        <v>0</v>
      </c>
      <c r="N66" s="1">
        <v>0</v>
      </c>
      <c r="O66" s="1">
        <v>10</v>
      </c>
      <c r="P66" s="5"/>
    </row>
    <row r="67" spans="1:16">
      <c r="A67" s="1"/>
      <c r="B67" s="1"/>
      <c r="C67" s="1" t="s">
        <v>46</v>
      </c>
      <c r="D67" s="1" t="s">
        <v>170</v>
      </c>
      <c r="E67" s="1"/>
      <c r="F67" s="1" t="s">
        <v>26</v>
      </c>
      <c r="G67" s="1" t="s">
        <v>25</v>
      </c>
      <c r="H67" s="2">
        <v>415</v>
      </c>
      <c r="I67" s="2">
        <f>O67*H67</f>
        <v>5810</v>
      </c>
      <c r="J67" s="1"/>
      <c r="K67" s="1">
        <v>11</v>
      </c>
      <c r="L67" s="1">
        <v>2</v>
      </c>
      <c r="M67" s="1">
        <v>0</v>
      </c>
      <c r="N67" s="1">
        <v>1</v>
      </c>
      <c r="O67" s="1">
        <v>14</v>
      </c>
      <c r="P67" s="5"/>
    </row>
    <row r="68" spans="1:16">
      <c r="A68" s="1"/>
      <c r="B68" s="1"/>
      <c r="C68" s="1" t="s">
        <v>46</v>
      </c>
      <c r="D68" s="1" t="s">
        <v>170</v>
      </c>
      <c r="E68" s="1"/>
      <c r="F68" s="1" t="s">
        <v>36</v>
      </c>
      <c r="G68" s="1" t="s">
        <v>35</v>
      </c>
      <c r="H68" s="2">
        <v>415</v>
      </c>
      <c r="I68" s="2">
        <f>O68*H68</f>
        <v>6640</v>
      </c>
      <c r="J68" s="1"/>
      <c r="K68" s="1">
        <v>12</v>
      </c>
      <c r="L68" s="1">
        <v>2</v>
      </c>
      <c r="M68" s="1">
        <v>1</v>
      </c>
      <c r="N68" s="1">
        <v>1</v>
      </c>
      <c r="O68" s="1">
        <v>16</v>
      </c>
      <c r="P68" s="5"/>
    </row>
    <row r="69" spans="1:16">
      <c r="A69" s="1"/>
      <c r="B69" s="1"/>
      <c r="C69" s="1" t="s">
        <v>46</v>
      </c>
      <c r="D69" s="1" t="s">
        <v>170</v>
      </c>
      <c r="E69" s="1"/>
      <c r="F69" s="1" t="s">
        <v>38</v>
      </c>
      <c r="G69" s="1" t="s">
        <v>37</v>
      </c>
      <c r="H69" s="2">
        <v>415</v>
      </c>
      <c r="I69" s="2">
        <f>O69*H69</f>
        <v>2905</v>
      </c>
      <c r="J69" s="1"/>
      <c r="K69" s="1">
        <v>3</v>
      </c>
      <c r="L69" s="1">
        <v>2</v>
      </c>
      <c r="M69" s="1">
        <v>2</v>
      </c>
      <c r="N69" s="1">
        <v>0</v>
      </c>
      <c r="O69" s="1">
        <v>7</v>
      </c>
      <c r="P69" s="5"/>
    </row>
    <row r="70" spans="1:16">
      <c r="A70" s="1"/>
      <c r="B70" s="1"/>
      <c r="C70" s="1" t="s">
        <v>46</v>
      </c>
      <c r="D70" s="1" t="s">
        <v>170</v>
      </c>
      <c r="E70" s="1"/>
      <c r="F70" s="1" t="s">
        <v>48</v>
      </c>
      <c r="G70" s="1" t="s">
        <v>47</v>
      </c>
      <c r="H70" s="2">
        <v>415</v>
      </c>
      <c r="I70" s="2">
        <f>O70*H70</f>
        <v>5810</v>
      </c>
      <c r="J70" s="1"/>
      <c r="K70" s="1">
        <v>6</v>
      </c>
      <c r="L70" s="1">
        <v>2</v>
      </c>
      <c r="M70" s="1">
        <v>2</v>
      </c>
      <c r="N70" s="1">
        <v>1</v>
      </c>
      <c r="O70" s="1">
        <v>14</v>
      </c>
      <c r="P70" s="5"/>
    </row>
    <row r="71" spans="1:16">
      <c r="A71" s="1"/>
      <c r="B71" s="1"/>
      <c r="C71" s="1" t="s">
        <v>46</v>
      </c>
      <c r="D71" s="1" t="s">
        <v>170</v>
      </c>
      <c r="E71" s="1"/>
      <c r="F71" s="1" t="s">
        <v>21</v>
      </c>
      <c r="G71" s="1" t="s">
        <v>20</v>
      </c>
      <c r="H71" s="2">
        <v>415</v>
      </c>
      <c r="I71" s="2">
        <f>O71*H71</f>
        <v>1660</v>
      </c>
      <c r="J71" s="1"/>
      <c r="K71" s="1">
        <v>4</v>
      </c>
      <c r="L71" s="1">
        <v>0</v>
      </c>
      <c r="M71" s="1">
        <v>0</v>
      </c>
      <c r="N71" s="1">
        <v>0</v>
      </c>
      <c r="O71" s="1">
        <v>4</v>
      </c>
      <c r="P71" s="5"/>
    </row>
    <row r="72" spans="1:16" ht="145.5" customHeight="1">
      <c r="A72" s="1"/>
      <c r="B72" s="1"/>
      <c r="C72" s="1" t="s">
        <v>120</v>
      </c>
      <c r="D72" s="1" t="s">
        <v>162</v>
      </c>
      <c r="E72" s="1" t="s">
        <v>148</v>
      </c>
      <c r="F72" s="1" t="s">
        <v>24</v>
      </c>
      <c r="G72" s="1" t="s">
        <v>23</v>
      </c>
      <c r="H72" s="2">
        <v>395</v>
      </c>
      <c r="I72" s="2">
        <f>O72*H72</f>
        <v>5925</v>
      </c>
      <c r="J72" s="1"/>
      <c r="K72" s="1">
        <v>3</v>
      </c>
      <c r="L72" s="1">
        <v>2</v>
      </c>
      <c r="M72" s="1">
        <v>3</v>
      </c>
      <c r="N72" s="1">
        <v>6</v>
      </c>
      <c r="O72" s="1">
        <v>15</v>
      </c>
      <c r="P72" s="5"/>
    </row>
    <row r="73" spans="1:16">
      <c r="A73" s="1"/>
      <c r="B73" s="1"/>
      <c r="C73" s="1" t="s">
        <v>120</v>
      </c>
      <c r="D73" s="1" t="s">
        <v>162</v>
      </c>
      <c r="E73" s="1"/>
      <c r="F73" s="1" t="s">
        <v>16</v>
      </c>
      <c r="G73" s="1" t="s">
        <v>15</v>
      </c>
      <c r="H73" s="2">
        <v>395</v>
      </c>
      <c r="I73" s="2">
        <f>O73*H73</f>
        <v>7110</v>
      </c>
      <c r="J73" s="1"/>
      <c r="K73" s="1">
        <v>7</v>
      </c>
      <c r="L73" s="1">
        <v>5</v>
      </c>
      <c r="M73" s="1">
        <v>4</v>
      </c>
      <c r="N73" s="1">
        <v>2</v>
      </c>
      <c r="O73" s="1">
        <v>18</v>
      </c>
      <c r="P73" s="5"/>
    </row>
    <row r="74" spans="1:16">
      <c r="A74" s="1"/>
      <c r="B74" s="1"/>
      <c r="C74" s="1" t="s">
        <v>120</v>
      </c>
      <c r="D74" s="1" t="s">
        <v>162</v>
      </c>
      <c r="E74" s="1"/>
      <c r="F74" s="1" t="s">
        <v>125</v>
      </c>
      <c r="G74" s="1" t="s">
        <v>124</v>
      </c>
      <c r="H74" s="2">
        <v>395</v>
      </c>
      <c r="I74" s="2">
        <f>O74*H74</f>
        <v>2370</v>
      </c>
      <c r="J74" s="1"/>
      <c r="K74" s="1">
        <v>3</v>
      </c>
      <c r="L74" s="1">
        <v>0</v>
      </c>
      <c r="M74" s="1">
        <v>1</v>
      </c>
      <c r="N74" s="1">
        <v>2</v>
      </c>
      <c r="O74" s="1">
        <v>6</v>
      </c>
      <c r="P74" s="5"/>
    </row>
    <row r="75" spans="1:16">
      <c r="A75" s="1"/>
      <c r="B75" s="1"/>
      <c r="C75" s="1" t="s">
        <v>120</v>
      </c>
      <c r="D75" s="1" t="s">
        <v>162</v>
      </c>
      <c r="E75" s="1"/>
      <c r="F75" s="1" t="s">
        <v>122</v>
      </c>
      <c r="G75" s="1" t="s">
        <v>121</v>
      </c>
      <c r="H75" s="2">
        <v>395</v>
      </c>
      <c r="I75" s="2">
        <f>O75*H75</f>
        <v>6715</v>
      </c>
      <c r="J75" s="1"/>
      <c r="K75" s="1">
        <v>3</v>
      </c>
      <c r="L75" s="1">
        <v>1</v>
      </c>
      <c r="M75" s="1">
        <v>4</v>
      </c>
      <c r="N75" s="1">
        <v>9</v>
      </c>
      <c r="O75" s="1">
        <v>17</v>
      </c>
      <c r="P75" s="5"/>
    </row>
    <row r="76" spans="1:16">
      <c r="A76" s="1"/>
      <c r="B76" s="1"/>
      <c r="C76" s="1" t="s">
        <v>120</v>
      </c>
      <c r="D76" s="1" t="s">
        <v>162</v>
      </c>
      <c r="E76" s="1"/>
      <c r="F76" s="1" t="s">
        <v>21</v>
      </c>
      <c r="G76" s="1" t="s">
        <v>20</v>
      </c>
      <c r="H76" s="2">
        <v>395</v>
      </c>
      <c r="I76" s="2">
        <f>O76*H76</f>
        <v>1185</v>
      </c>
      <c r="J76" s="1"/>
      <c r="K76" s="1">
        <v>0</v>
      </c>
      <c r="L76" s="1">
        <v>0</v>
      </c>
      <c r="M76" s="1">
        <v>2</v>
      </c>
      <c r="N76" s="1">
        <v>1</v>
      </c>
      <c r="O76" s="1">
        <v>3</v>
      </c>
      <c r="P76" s="5"/>
    </row>
    <row r="77" spans="1:16" ht="123.75" customHeight="1">
      <c r="A77" s="1"/>
      <c r="B77" s="1"/>
      <c r="C77" s="1" t="s">
        <v>127</v>
      </c>
      <c r="D77" s="1" t="s">
        <v>158</v>
      </c>
      <c r="E77" s="1" t="s">
        <v>148</v>
      </c>
      <c r="F77" s="1" t="s">
        <v>58</v>
      </c>
      <c r="G77" s="1" t="s">
        <v>57</v>
      </c>
      <c r="H77" s="2">
        <v>400</v>
      </c>
      <c r="I77" s="2">
        <f>O77*H77</f>
        <v>1600</v>
      </c>
      <c r="J77" s="1"/>
      <c r="K77" s="1">
        <v>0</v>
      </c>
      <c r="L77" s="1">
        <v>4</v>
      </c>
      <c r="M77" s="1">
        <v>0</v>
      </c>
      <c r="N77" s="1">
        <v>0</v>
      </c>
      <c r="O77" s="1">
        <v>4</v>
      </c>
      <c r="P77" s="5"/>
    </row>
    <row r="78" spans="1:16">
      <c r="A78" s="1"/>
      <c r="B78" s="1"/>
      <c r="C78" s="1" t="s">
        <v>127</v>
      </c>
      <c r="D78" s="1" t="s">
        <v>158</v>
      </c>
      <c r="E78" s="1"/>
      <c r="F78" s="1" t="s">
        <v>129</v>
      </c>
      <c r="G78" s="1" t="s">
        <v>128</v>
      </c>
      <c r="H78" s="2">
        <v>400</v>
      </c>
      <c r="I78" s="2">
        <f>O78*H78</f>
        <v>3600</v>
      </c>
      <c r="J78" s="1"/>
      <c r="K78" s="1">
        <v>0</v>
      </c>
      <c r="L78" s="1">
        <v>3</v>
      </c>
      <c r="M78" s="1">
        <v>6</v>
      </c>
      <c r="N78" s="1">
        <v>0</v>
      </c>
      <c r="O78" s="1">
        <v>9</v>
      </c>
      <c r="P78" s="5"/>
    </row>
    <row r="79" spans="1:16">
      <c r="A79" s="1"/>
      <c r="B79" s="1"/>
      <c r="C79" s="1" t="s">
        <v>127</v>
      </c>
      <c r="D79" s="1" t="s">
        <v>158</v>
      </c>
      <c r="E79" s="1"/>
      <c r="F79" s="1" t="s">
        <v>118</v>
      </c>
      <c r="G79" s="1" t="s">
        <v>117</v>
      </c>
      <c r="H79" s="2">
        <v>400</v>
      </c>
      <c r="I79" s="2">
        <f>O79*H79</f>
        <v>2000</v>
      </c>
      <c r="J79" s="1"/>
      <c r="K79" s="1">
        <v>0</v>
      </c>
      <c r="L79" s="1">
        <v>0</v>
      </c>
      <c r="M79" s="1">
        <v>0</v>
      </c>
      <c r="N79" s="1">
        <v>3</v>
      </c>
      <c r="O79" s="1">
        <v>5</v>
      </c>
      <c r="P79" s="5"/>
    </row>
    <row r="80" spans="1:16" ht="126" customHeight="1">
      <c r="A80" s="1"/>
      <c r="B80" s="1"/>
      <c r="C80" s="1" t="s">
        <v>133</v>
      </c>
      <c r="D80" s="1" t="s">
        <v>158</v>
      </c>
      <c r="E80" s="1" t="s">
        <v>148</v>
      </c>
      <c r="F80" s="1" t="s">
        <v>24</v>
      </c>
      <c r="G80" s="1" t="s">
        <v>23</v>
      </c>
      <c r="H80" s="2">
        <v>400</v>
      </c>
      <c r="I80" s="2">
        <f>O80*H80</f>
        <v>7600</v>
      </c>
      <c r="J80" s="1"/>
      <c r="K80" s="1">
        <v>8</v>
      </c>
      <c r="L80" s="1">
        <v>11</v>
      </c>
      <c r="M80" s="1">
        <v>0</v>
      </c>
      <c r="N80" s="1">
        <v>0</v>
      </c>
      <c r="O80" s="1">
        <v>19</v>
      </c>
      <c r="P80" s="5"/>
    </row>
    <row r="81" spans="1:16">
      <c r="A81" s="1"/>
      <c r="B81" s="1"/>
      <c r="C81" s="1" t="s">
        <v>133</v>
      </c>
      <c r="D81" s="1" t="s">
        <v>158</v>
      </c>
      <c r="E81" s="1"/>
      <c r="F81" s="1" t="s">
        <v>93</v>
      </c>
      <c r="G81" s="1" t="s">
        <v>92</v>
      </c>
      <c r="H81" s="2">
        <v>400</v>
      </c>
      <c r="I81" s="2">
        <f>O81*H81</f>
        <v>6800</v>
      </c>
      <c r="J81" s="1"/>
      <c r="K81" s="1">
        <v>10</v>
      </c>
      <c r="L81" s="1">
        <v>7</v>
      </c>
      <c r="M81" s="1">
        <v>0</v>
      </c>
      <c r="N81" s="1">
        <v>0</v>
      </c>
      <c r="O81" s="1">
        <v>17</v>
      </c>
      <c r="P81" s="5"/>
    </row>
    <row r="82" spans="1:16">
      <c r="A82" s="1"/>
      <c r="B82" s="1"/>
      <c r="C82" s="1" t="s">
        <v>133</v>
      </c>
      <c r="D82" s="1" t="s">
        <v>158</v>
      </c>
      <c r="E82" s="1"/>
      <c r="F82" s="1" t="s">
        <v>31</v>
      </c>
      <c r="G82" s="1" t="s">
        <v>30</v>
      </c>
      <c r="H82" s="2">
        <v>400</v>
      </c>
      <c r="I82" s="2">
        <f>O82*H82</f>
        <v>12000</v>
      </c>
      <c r="J82" s="1"/>
      <c r="K82" s="1">
        <v>14</v>
      </c>
      <c r="L82" s="1">
        <v>16</v>
      </c>
      <c r="M82" s="1">
        <v>0</v>
      </c>
      <c r="N82" s="1">
        <v>0</v>
      </c>
      <c r="O82" s="1">
        <v>30</v>
      </c>
      <c r="P82" s="5"/>
    </row>
    <row r="83" spans="1:16" ht="147.75" customHeight="1">
      <c r="A83" s="1"/>
      <c r="B83" s="1"/>
      <c r="C83" s="1" t="s">
        <v>134</v>
      </c>
      <c r="D83" s="1" t="s">
        <v>163</v>
      </c>
      <c r="E83" s="1" t="s">
        <v>148</v>
      </c>
      <c r="F83" s="1" t="s">
        <v>69</v>
      </c>
      <c r="G83" s="1" t="s">
        <v>68</v>
      </c>
      <c r="H83" s="2">
        <v>390</v>
      </c>
      <c r="I83" s="2">
        <f>O83*H83</f>
        <v>21060</v>
      </c>
      <c r="J83" s="1"/>
      <c r="K83" s="1">
        <v>0</v>
      </c>
      <c r="L83" s="1">
        <v>54</v>
      </c>
      <c r="M83" s="1">
        <v>0</v>
      </c>
      <c r="N83" s="1">
        <v>0</v>
      </c>
      <c r="O83" s="1">
        <v>54</v>
      </c>
      <c r="P83" s="5"/>
    </row>
    <row r="84" spans="1:16">
      <c r="A84" s="1"/>
      <c r="B84" s="1"/>
      <c r="C84" s="1" t="s">
        <v>134</v>
      </c>
      <c r="D84" s="1" t="s">
        <v>163</v>
      </c>
      <c r="E84" s="1"/>
      <c r="F84" s="1" t="s">
        <v>136</v>
      </c>
      <c r="G84" s="1" t="s">
        <v>135</v>
      </c>
      <c r="H84" s="2">
        <v>390</v>
      </c>
      <c r="I84" s="2">
        <f>O84*H84</f>
        <v>19890</v>
      </c>
      <c r="J84" s="1"/>
      <c r="K84" s="1">
        <v>0</v>
      </c>
      <c r="L84" s="1">
        <v>51</v>
      </c>
      <c r="M84" s="1">
        <v>0</v>
      </c>
      <c r="N84" s="1">
        <v>0</v>
      </c>
      <c r="O84" s="1">
        <v>51</v>
      </c>
      <c r="P84" s="5"/>
    </row>
    <row r="85" spans="1:16">
      <c r="A85" s="1"/>
      <c r="B85" s="1"/>
      <c r="C85" s="1" t="s">
        <v>134</v>
      </c>
      <c r="D85" s="1" t="s">
        <v>163</v>
      </c>
      <c r="E85" s="1"/>
      <c r="F85" s="1" t="s">
        <v>93</v>
      </c>
      <c r="G85" s="1" t="s">
        <v>92</v>
      </c>
      <c r="H85" s="2">
        <v>390</v>
      </c>
      <c r="I85" s="2">
        <f>O85*H85</f>
        <v>20670</v>
      </c>
      <c r="J85" s="1"/>
      <c r="K85" s="1">
        <v>0</v>
      </c>
      <c r="L85" s="1">
        <v>53</v>
      </c>
      <c r="M85" s="1">
        <v>0</v>
      </c>
      <c r="N85" s="1">
        <v>0</v>
      </c>
      <c r="O85" s="1">
        <v>53</v>
      </c>
      <c r="P85" s="5"/>
    </row>
    <row r="86" spans="1:16" ht="171.75" customHeight="1">
      <c r="A86" s="1"/>
      <c r="B86" s="1"/>
      <c r="C86" s="1" t="s">
        <v>34</v>
      </c>
      <c r="D86" s="1" t="s">
        <v>171</v>
      </c>
      <c r="E86" s="1" t="s">
        <v>148</v>
      </c>
      <c r="F86" s="1" t="s">
        <v>16</v>
      </c>
      <c r="G86" s="1" t="s">
        <v>15</v>
      </c>
      <c r="H86" s="2">
        <v>410</v>
      </c>
      <c r="I86" s="2">
        <f>O86*H86</f>
        <v>4100</v>
      </c>
      <c r="J86" s="1"/>
      <c r="K86" s="1">
        <v>4</v>
      </c>
      <c r="L86" s="1">
        <v>3</v>
      </c>
      <c r="M86" s="1">
        <v>0</v>
      </c>
      <c r="N86" s="1">
        <v>3</v>
      </c>
      <c r="O86" s="1">
        <v>10</v>
      </c>
      <c r="P86" s="5"/>
    </row>
    <row r="87" spans="1:16">
      <c r="A87" s="1"/>
      <c r="B87" s="1"/>
      <c r="C87" s="1" t="s">
        <v>34</v>
      </c>
      <c r="D87" s="1" t="s">
        <v>171</v>
      </c>
      <c r="E87" s="1"/>
      <c r="F87" s="1" t="s">
        <v>19</v>
      </c>
      <c r="G87" s="1" t="s">
        <v>18</v>
      </c>
      <c r="H87" s="2">
        <v>410</v>
      </c>
      <c r="I87" s="2">
        <f>O87*H87</f>
        <v>2050</v>
      </c>
      <c r="J87" s="1"/>
      <c r="K87" s="1">
        <v>3</v>
      </c>
      <c r="L87" s="1">
        <v>0</v>
      </c>
      <c r="M87" s="1">
        <v>1</v>
      </c>
      <c r="N87" s="1">
        <v>1</v>
      </c>
      <c r="O87" s="1">
        <v>5</v>
      </c>
      <c r="P87" s="5"/>
    </row>
    <row r="88" spans="1:16">
      <c r="A88" s="1"/>
      <c r="B88" s="1"/>
      <c r="C88" s="1" t="s">
        <v>34</v>
      </c>
      <c r="D88" s="1" t="s">
        <v>171</v>
      </c>
      <c r="E88" s="1"/>
      <c r="F88" s="1" t="s">
        <v>31</v>
      </c>
      <c r="G88" s="1" t="s">
        <v>30</v>
      </c>
      <c r="H88" s="2">
        <v>410</v>
      </c>
      <c r="I88" s="2">
        <f>O88*H88</f>
        <v>820</v>
      </c>
      <c r="J88" s="1"/>
      <c r="K88" s="1">
        <v>1</v>
      </c>
      <c r="L88" s="1">
        <v>1</v>
      </c>
      <c r="M88" s="1">
        <v>0</v>
      </c>
      <c r="N88" s="1">
        <v>0</v>
      </c>
      <c r="O88" s="1">
        <v>2</v>
      </c>
      <c r="P88" s="5"/>
    </row>
    <row r="89" spans="1:16">
      <c r="A89" s="1"/>
      <c r="B89" s="1"/>
      <c r="C89" s="1" t="s">
        <v>34</v>
      </c>
      <c r="D89" s="1" t="s">
        <v>171</v>
      </c>
      <c r="E89" s="1"/>
      <c r="F89" s="1" t="s">
        <v>33</v>
      </c>
      <c r="G89" s="1" t="s">
        <v>32</v>
      </c>
      <c r="H89" s="2">
        <v>410</v>
      </c>
      <c r="I89" s="2">
        <f>O89*H89</f>
        <v>2870</v>
      </c>
      <c r="J89" s="1"/>
      <c r="K89" s="1">
        <v>5</v>
      </c>
      <c r="L89" s="1">
        <v>2</v>
      </c>
      <c r="M89" s="1">
        <v>0</v>
      </c>
      <c r="N89" s="1">
        <v>0</v>
      </c>
      <c r="O89" s="1">
        <v>7</v>
      </c>
      <c r="P89" s="5"/>
    </row>
    <row r="90" spans="1:16">
      <c r="A90" s="1"/>
      <c r="B90" s="1"/>
      <c r="C90" s="1" t="s">
        <v>34</v>
      </c>
      <c r="D90" s="1" t="s">
        <v>171</v>
      </c>
      <c r="E90" s="1"/>
      <c r="F90" s="1" t="s">
        <v>26</v>
      </c>
      <c r="G90" s="1" t="s">
        <v>25</v>
      </c>
      <c r="H90" s="2">
        <v>410</v>
      </c>
      <c r="I90" s="2">
        <f>O90*H90</f>
        <v>820</v>
      </c>
      <c r="J90" s="1"/>
      <c r="K90" s="1">
        <v>2</v>
      </c>
      <c r="L90" s="1">
        <v>0</v>
      </c>
      <c r="M90" s="1">
        <v>0</v>
      </c>
      <c r="N90" s="1">
        <v>0</v>
      </c>
      <c r="O90" s="1">
        <v>2</v>
      </c>
      <c r="P90" s="5"/>
    </row>
    <row r="91" spans="1:16">
      <c r="A91" s="1"/>
      <c r="B91" s="1"/>
      <c r="C91" s="1" t="s">
        <v>34</v>
      </c>
      <c r="D91" s="1" t="s">
        <v>171</v>
      </c>
      <c r="E91" s="1"/>
      <c r="F91" s="1" t="s">
        <v>36</v>
      </c>
      <c r="G91" s="1" t="s">
        <v>35</v>
      </c>
      <c r="H91" s="2">
        <v>410</v>
      </c>
      <c r="I91" s="2">
        <f>O91*H91</f>
        <v>2870</v>
      </c>
      <c r="J91" s="1"/>
      <c r="K91" s="1">
        <v>2</v>
      </c>
      <c r="L91" s="1">
        <v>5</v>
      </c>
      <c r="M91" s="1">
        <v>0</v>
      </c>
      <c r="N91" s="1">
        <v>0</v>
      </c>
      <c r="O91" s="1">
        <v>7</v>
      </c>
      <c r="P91" s="5"/>
    </row>
    <row r="92" spans="1:16">
      <c r="A92" s="1"/>
      <c r="B92" s="1"/>
      <c r="C92" s="1" t="s">
        <v>34</v>
      </c>
      <c r="D92" s="1" t="s">
        <v>171</v>
      </c>
      <c r="E92" s="1"/>
      <c r="F92" s="1" t="s">
        <v>38</v>
      </c>
      <c r="G92" s="1" t="s">
        <v>37</v>
      </c>
      <c r="H92" s="2">
        <v>410</v>
      </c>
      <c r="I92" s="2">
        <f>O92*H92</f>
        <v>3690</v>
      </c>
      <c r="J92" s="1"/>
      <c r="K92" s="1">
        <v>4</v>
      </c>
      <c r="L92" s="1">
        <v>3</v>
      </c>
      <c r="M92" s="1">
        <v>0</v>
      </c>
      <c r="N92" s="1">
        <v>2</v>
      </c>
      <c r="O92" s="1">
        <v>9</v>
      </c>
      <c r="P92" s="5"/>
    </row>
    <row r="93" spans="1:16">
      <c r="A93" s="1"/>
      <c r="B93" s="1"/>
      <c r="C93" s="1" t="s">
        <v>34</v>
      </c>
      <c r="D93" s="1" t="s">
        <v>171</v>
      </c>
      <c r="E93" s="1"/>
      <c r="F93" s="1" t="s">
        <v>21</v>
      </c>
      <c r="G93" s="1" t="s">
        <v>20</v>
      </c>
      <c r="H93" s="2">
        <v>410</v>
      </c>
      <c r="I93" s="2">
        <f>O93*H93</f>
        <v>3690</v>
      </c>
      <c r="J93" s="1"/>
      <c r="K93" s="1">
        <v>6</v>
      </c>
      <c r="L93" s="1">
        <v>3</v>
      </c>
      <c r="M93" s="1">
        <v>0</v>
      </c>
      <c r="N93" s="1">
        <v>0</v>
      </c>
      <c r="O93" s="1">
        <v>9</v>
      </c>
      <c r="P93" s="5"/>
    </row>
    <row r="94" spans="1:16" ht="186" customHeight="1">
      <c r="A94" s="1"/>
      <c r="B94" s="1"/>
      <c r="C94" s="1" t="s">
        <v>137</v>
      </c>
      <c r="D94" s="1" t="s">
        <v>164</v>
      </c>
      <c r="E94" s="1" t="s">
        <v>148</v>
      </c>
      <c r="F94" s="1" t="s">
        <v>16</v>
      </c>
      <c r="G94" s="1" t="s">
        <v>15</v>
      </c>
      <c r="H94" s="2">
        <v>410</v>
      </c>
      <c r="I94" s="2">
        <f>O94*H94</f>
        <v>7380</v>
      </c>
      <c r="J94" s="1"/>
      <c r="K94" s="1">
        <v>9</v>
      </c>
      <c r="L94" s="1">
        <v>3</v>
      </c>
      <c r="M94" s="1">
        <v>2</v>
      </c>
      <c r="N94" s="1">
        <v>4</v>
      </c>
      <c r="O94" s="1">
        <v>18</v>
      </c>
      <c r="P94" s="5"/>
    </row>
    <row r="95" spans="1:16">
      <c r="A95" s="1"/>
      <c r="B95" s="1"/>
      <c r="C95" s="1" t="s">
        <v>137</v>
      </c>
      <c r="D95" s="1" t="s">
        <v>164</v>
      </c>
      <c r="E95" s="1"/>
      <c r="F95" s="1" t="s">
        <v>82</v>
      </c>
      <c r="G95" s="1" t="s">
        <v>81</v>
      </c>
      <c r="H95" s="2">
        <v>410</v>
      </c>
      <c r="I95" s="2">
        <f>O95*H95</f>
        <v>8200</v>
      </c>
      <c r="J95" s="1"/>
      <c r="K95" s="1">
        <v>6</v>
      </c>
      <c r="L95" s="1">
        <v>3</v>
      </c>
      <c r="M95" s="1">
        <v>7</v>
      </c>
      <c r="N95" s="1">
        <v>4</v>
      </c>
      <c r="O95" s="1">
        <v>20</v>
      </c>
      <c r="P95" s="5"/>
    </row>
    <row r="96" spans="1:16">
      <c r="A96" s="1"/>
      <c r="B96" s="1"/>
      <c r="C96" s="1" t="s">
        <v>137</v>
      </c>
      <c r="D96" s="1" t="s">
        <v>164</v>
      </c>
      <c r="E96" s="1"/>
      <c r="F96" s="1" t="s">
        <v>139</v>
      </c>
      <c r="G96" s="1" t="s">
        <v>138</v>
      </c>
      <c r="H96" s="2">
        <v>410</v>
      </c>
      <c r="I96" s="2">
        <f>O96*H96</f>
        <v>10250</v>
      </c>
      <c r="J96" s="1"/>
      <c r="K96" s="1">
        <v>10</v>
      </c>
      <c r="L96" s="1">
        <v>6</v>
      </c>
      <c r="M96" s="1">
        <v>7</v>
      </c>
      <c r="N96" s="1">
        <v>2</v>
      </c>
      <c r="O96" s="1">
        <v>25</v>
      </c>
      <c r="P96" s="5"/>
    </row>
    <row r="97" spans="1:16">
      <c r="A97" s="1"/>
      <c r="B97" s="1"/>
      <c r="C97" s="1" t="s">
        <v>137</v>
      </c>
      <c r="D97" s="1" t="s">
        <v>164</v>
      </c>
      <c r="E97" s="1"/>
      <c r="F97" s="1" t="s">
        <v>21</v>
      </c>
      <c r="G97" s="1" t="s">
        <v>20</v>
      </c>
      <c r="H97" s="2">
        <v>410</v>
      </c>
      <c r="I97" s="2">
        <f>O97*H97</f>
        <v>2050</v>
      </c>
      <c r="J97" s="1"/>
      <c r="K97" s="1">
        <v>2</v>
      </c>
      <c r="L97" s="1">
        <v>1</v>
      </c>
      <c r="M97" s="1">
        <v>0</v>
      </c>
      <c r="N97" s="1">
        <v>2</v>
      </c>
      <c r="O97" s="1">
        <v>5</v>
      </c>
      <c r="P97" s="5"/>
    </row>
    <row r="98" spans="1:16" ht="142.5" customHeight="1">
      <c r="A98" s="1"/>
      <c r="B98" s="1"/>
      <c r="C98" s="1" t="s">
        <v>49</v>
      </c>
      <c r="D98" s="1" t="s">
        <v>169</v>
      </c>
      <c r="E98" s="1" t="s">
        <v>148</v>
      </c>
      <c r="F98" s="1" t="s">
        <v>51</v>
      </c>
      <c r="G98" s="1" t="s">
        <v>50</v>
      </c>
      <c r="H98" s="2">
        <v>390</v>
      </c>
      <c r="I98" s="2">
        <f>O98*H98</f>
        <v>7410</v>
      </c>
      <c r="J98" s="1"/>
      <c r="K98" s="1">
        <v>0</v>
      </c>
      <c r="L98" s="1">
        <v>0</v>
      </c>
      <c r="M98" s="1">
        <v>14</v>
      </c>
      <c r="N98" s="1">
        <v>3</v>
      </c>
      <c r="O98" s="1">
        <v>19</v>
      </c>
      <c r="P98" s="5"/>
    </row>
    <row r="99" spans="1:16" ht="177" customHeight="1">
      <c r="A99" s="1"/>
      <c r="B99" s="1"/>
      <c r="C99" s="1" t="s">
        <v>140</v>
      </c>
      <c r="D99" s="1" t="s">
        <v>161</v>
      </c>
      <c r="E99" s="1" t="s">
        <v>148</v>
      </c>
      <c r="F99" s="1" t="s">
        <v>16</v>
      </c>
      <c r="G99" s="1" t="s">
        <v>15</v>
      </c>
      <c r="H99" s="2">
        <v>380</v>
      </c>
      <c r="I99" s="2">
        <f>O99*H99</f>
        <v>9120</v>
      </c>
      <c r="J99" s="1"/>
      <c r="K99" s="1">
        <v>0</v>
      </c>
      <c r="L99" s="1">
        <v>12</v>
      </c>
      <c r="M99" s="1">
        <v>12</v>
      </c>
      <c r="N99" s="1">
        <v>0</v>
      </c>
      <c r="O99" s="1">
        <v>24</v>
      </c>
      <c r="P99" s="5"/>
    </row>
    <row r="100" spans="1:16">
      <c r="A100" s="1"/>
      <c r="B100" s="1"/>
      <c r="C100" s="1" t="s">
        <v>140</v>
      </c>
      <c r="D100" s="1" t="s">
        <v>161</v>
      </c>
      <c r="E100" s="1"/>
      <c r="F100" s="1" t="s">
        <v>31</v>
      </c>
      <c r="G100" s="1" t="s">
        <v>30</v>
      </c>
      <c r="H100" s="2">
        <v>380</v>
      </c>
      <c r="I100" s="2">
        <f>O100*H100</f>
        <v>7220</v>
      </c>
      <c r="J100" s="1"/>
      <c r="K100" s="1">
        <v>0</v>
      </c>
      <c r="L100" s="1">
        <v>7</v>
      </c>
      <c r="M100" s="1">
        <v>12</v>
      </c>
      <c r="N100" s="1">
        <v>0</v>
      </c>
      <c r="O100" s="1">
        <v>19</v>
      </c>
      <c r="P100" s="5"/>
    </row>
    <row r="101" spans="1:16">
      <c r="A101" s="1"/>
      <c r="B101" s="1"/>
      <c r="C101" s="1" t="s">
        <v>140</v>
      </c>
      <c r="D101" s="1" t="s">
        <v>161</v>
      </c>
      <c r="E101" s="1"/>
      <c r="F101" s="1" t="s">
        <v>21</v>
      </c>
      <c r="G101" s="1" t="s">
        <v>20</v>
      </c>
      <c r="H101" s="2">
        <v>380</v>
      </c>
      <c r="I101" s="2">
        <f>O101*H101</f>
        <v>2280</v>
      </c>
      <c r="J101" s="1"/>
      <c r="K101" s="1">
        <v>0</v>
      </c>
      <c r="L101" s="1">
        <v>3</v>
      </c>
      <c r="M101" s="1">
        <v>3</v>
      </c>
      <c r="N101" s="1">
        <v>0</v>
      </c>
      <c r="O101" s="1">
        <v>6</v>
      </c>
      <c r="P101" s="5"/>
    </row>
    <row r="102" spans="1:16" ht="163.5" customHeight="1">
      <c r="A102" s="1"/>
      <c r="B102" s="1"/>
      <c r="C102" s="1" t="s">
        <v>141</v>
      </c>
      <c r="D102" s="1" t="s">
        <v>163</v>
      </c>
      <c r="E102" s="1" t="s">
        <v>148</v>
      </c>
      <c r="F102" s="1" t="s">
        <v>24</v>
      </c>
      <c r="G102" s="1" t="s">
        <v>23</v>
      </c>
      <c r="H102" s="2">
        <v>390</v>
      </c>
      <c r="I102" s="2">
        <f>O102*H102</f>
        <v>15990</v>
      </c>
      <c r="J102" s="1"/>
      <c r="K102" s="1">
        <v>0</v>
      </c>
      <c r="L102" s="1">
        <v>11</v>
      </c>
      <c r="M102" s="1">
        <v>22</v>
      </c>
      <c r="N102" s="1">
        <v>8</v>
      </c>
      <c r="O102" s="1">
        <v>41</v>
      </c>
      <c r="P102" s="5"/>
    </row>
    <row r="103" spans="1:16">
      <c r="A103" s="1"/>
      <c r="B103" s="1"/>
      <c r="C103" s="1" t="s">
        <v>141</v>
      </c>
      <c r="D103" s="1" t="s">
        <v>163</v>
      </c>
      <c r="E103" s="1"/>
      <c r="F103" s="1" t="s">
        <v>16</v>
      </c>
      <c r="G103" s="1" t="s">
        <v>15</v>
      </c>
      <c r="H103" s="2">
        <v>390</v>
      </c>
      <c r="I103" s="2">
        <f>O103*H103</f>
        <v>26910</v>
      </c>
      <c r="J103" s="1"/>
      <c r="K103" s="1">
        <v>0</v>
      </c>
      <c r="L103" s="1">
        <v>22</v>
      </c>
      <c r="M103" s="1">
        <v>31</v>
      </c>
      <c r="N103" s="1">
        <v>16</v>
      </c>
      <c r="O103" s="1">
        <v>69</v>
      </c>
      <c r="P103" s="5"/>
    </row>
    <row r="104" spans="1:16">
      <c r="A104" s="1"/>
      <c r="B104" s="1"/>
      <c r="C104" s="1" t="s">
        <v>141</v>
      </c>
      <c r="D104" s="1" t="s">
        <v>163</v>
      </c>
      <c r="E104" s="1"/>
      <c r="F104" s="1" t="s">
        <v>55</v>
      </c>
      <c r="G104" s="1" t="s">
        <v>54</v>
      </c>
      <c r="H104" s="2">
        <v>390</v>
      </c>
      <c r="I104" s="2">
        <f>O104*H104</f>
        <v>22230</v>
      </c>
      <c r="J104" s="1"/>
      <c r="K104" s="1">
        <v>0</v>
      </c>
      <c r="L104" s="1">
        <v>21</v>
      </c>
      <c r="M104" s="1">
        <v>24</v>
      </c>
      <c r="N104" s="1">
        <v>12</v>
      </c>
      <c r="O104" s="1">
        <v>57</v>
      </c>
      <c r="P104" s="5"/>
    </row>
    <row r="105" spans="1:16">
      <c r="A105" s="1"/>
      <c r="B105" s="1"/>
      <c r="C105" s="1" t="s">
        <v>141</v>
      </c>
      <c r="D105" s="1" t="s">
        <v>163</v>
      </c>
      <c r="E105" s="1"/>
      <c r="F105" s="1" t="s">
        <v>21</v>
      </c>
      <c r="G105" s="1" t="s">
        <v>20</v>
      </c>
      <c r="H105" s="2">
        <v>390</v>
      </c>
      <c r="I105" s="2">
        <f>O105*H105</f>
        <v>24960</v>
      </c>
      <c r="J105" s="1"/>
      <c r="K105" s="1">
        <v>0</v>
      </c>
      <c r="L105" s="1">
        <v>25</v>
      </c>
      <c r="M105" s="1">
        <v>24</v>
      </c>
      <c r="N105" s="1">
        <v>15</v>
      </c>
      <c r="O105" s="1">
        <v>64</v>
      </c>
      <c r="P105" s="5"/>
    </row>
    <row r="106" spans="1:16" ht="166.5" customHeight="1">
      <c r="A106" s="1"/>
      <c r="B106" s="1"/>
      <c r="C106" s="1" t="s">
        <v>143</v>
      </c>
      <c r="D106" s="1" t="s">
        <v>164</v>
      </c>
      <c r="E106" s="1" t="s">
        <v>148</v>
      </c>
      <c r="F106" s="1" t="s">
        <v>24</v>
      </c>
      <c r="G106" s="1" t="s">
        <v>23</v>
      </c>
      <c r="H106" s="2">
        <v>420</v>
      </c>
      <c r="I106" s="2">
        <f>O106*H106</f>
        <v>16800</v>
      </c>
      <c r="J106" s="1"/>
      <c r="K106" s="1">
        <v>0</v>
      </c>
      <c r="L106" s="1">
        <v>10</v>
      </c>
      <c r="M106" s="1">
        <v>19</v>
      </c>
      <c r="N106" s="1">
        <v>11</v>
      </c>
      <c r="O106" s="1">
        <v>40</v>
      </c>
      <c r="P106" s="5"/>
    </row>
    <row r="107" spans="1:16" ht="162" customHeight="1">
      <c r="A107" s="1"/>
      <c r="B107" s="1"/>
      <c r="C107" s="1" t="s">
        <v>144</v>
      </c>
      <c r="D107" s="1" t="s">
        <v>159</v>
      </c>
      <c r="E107" s="1" t="s">
        <v>148</v>
      </c>
      <c r="F107" s="1" t="s">
        <v>24</v>
      </c>
      <c r="G107" s="1" t="s">
        <v>23</v>
      </c>
      <c r="H107" s="2">
        <v>415</v>
      </c>
      <c r="I107" s="2">
        <f>O107*H107</f>
        <v>2905</v>
      </c>
      <c r="J107" s="1"/>
      <c r="K107" s="1">
        <v>0</v>
      </c>
      <c r="L107" s="1">
        <v>1</v>
      </c>
      <c r="M107" s="1">
        <v>3</v>
      </c>
      <c r="N107" s="1">
        <v>3</v>
      </c>
      <c r="O107" s="1">
        <v>7</v>
      </c>
      <c r="P107" s="5"/>
    </row>
    <row r="108" spans="1:16">
      <c r="A108" s="1"/>
      <c r="B108" s="1"/>
      <c r="C108" s="1" t="s">
        <v>144</v>
      </c>
      <c r="D108" s="1" t="s">
        <v>159</v>
      </c>
      <c r="E108" s="1"/>
      <c r="F108" s="1" t="s">
        <v>93</v>
      </c>
      <c r="G108" s="1" t="s">
        <v>92</v>
      </c>
      <c r="H108" s="2">
        <v>415</v>
      </c>
      <c r="I108" s="2">
        <f>O108*H108</f>
        <v>3735</v>
      </c>
      <c r="J108" s="1"/>
      <c r="K108" s="1">
        <v>0</v>
      </c>
      <c r="L108" s="1">
        <v>2</v>
      </c>
      <c r="M108" s="1">
        <v>3</v>
      </c>
      <c r="N108" s="1">
        <v>4</v>
      </c>
      <c r="O108" s="1">
        <v>9</v>
      </c>
      <c r="P108" s="5"/>
    </row>
    <row r="109" spans="1:16">
      <c r="A109" s="1"/>
      <c r="B109" s="1"/>
      <c r="C109" s="1" t="s">
        <v>144</v>
      </c>
      <c r="D109" s="1" t="s">
        <v>159</v>
      </c>
      <c r="E109" s="1"/>
      <c r="F109" s="1" t="s">
        <v>146</v>
      </c>
      <c r="G109" s="1" t="s">
        <v>145</v>
      </c>
      <c r="H109" s="2">
        <v>415</v>
      </c>
      <c r="I109" s="2">
        <f>O109*H109</f>
        <v>12035</v>
      </c>
      <c r="J109" s="1"/>
      <c r="K109" s="1">
        <v>0</v>
      </c>
      <c r="L109" s="1">
        <v>9</v>
      </c>
      <c r="M109" s="1">
        <v>10</v>
      </c>
      <c r="N109" s="1">
        <v>10</v>
      </c>
      <c r="O109" s="1">
        <v>29</v>
      </c>
      <c r="P109" s="5"/>
    </row>
    <row r="110" spans="1:16">
      <c r="A110" s="1"/>
      <c r="B110" s="1"/>
      <c r="C110" s="1" t="s">
        <v>144</v>
      </c>
      <c r="D110" s="1" t="s">
        <v>159</v>
      </c>
      <c r="E110" s="1"/>
      <c r="F110" s="1" t="s">
        <v>21</v>
      </c>
      <c r="G110" s="1" t="s">
        <v>20</v>
      </c>
      <c r="H110" s="2">
        <v>415</v>
      </c>
      <c r="I110" s="2">
        <f>O110*H110</f>
        <v>2490</v>
      </c>
      <c r="J110" s="1"/>
      <c r="K110" s="1">
        <v>0</v>
      </c>
      <c r="L110" s="1">
        <v>5</v>
      </c>
      <c r="M110" s="1">
        <v>1</v>
      </c>
      <c r="N110" s="1">
        <v>0</v>
      </c>
      <c r="O110" s="1">
        <v>6</v>
      </c>
      <c r="P110" s="5"/>
    </row>
    <row r="111" spans="1:16" ht="139.5" customHeight="1">
      <c r="A111" s="1"/>
      <c r="B111" s="1"/>
      <c r="C111" s="1" t="s">
        <v>147</v>
      </c>
      <c r="D111" s="1" t="s">
        <v>164</v>
      </c>
      <c r="E111" s="1" t="s">
        <v>148</v>
      </c>
      <c r="F111" s="1" t="s">
        <v>24</v>
      </c>
      <c r="G111" s="1" t="s">
        <v>23</v>
      </c>
      <c r="H111" s="2">
        <v>415</v>
      </c>
      <c r="I111" s="2">
        <f>O111*H111</f>
        <v>51875</v>
      </c>
      <c r="J111" s="1"/>
      <c r="K111" s="1">
        <v>0</v>
      </c>
      <c r="L111" s="1">
        <v>46</v>
      </c>
      <c r="M111" s="1">
        <v>47</v>
      </c>
      <c r="N111" s="1">
        <v>32</v>
      </c>
      <c r="O111" s="1">
        <v>125</v>
      </c>
      <c r="P111" s="5"/>
    </row>
    <row r="112" spans="1:16">
      <c r="A112" s="1"/>
      <c r="B112" s="1"/>
      <c r="C112" s="1" t="s">
        <v>147</v>
      </c>
      <c r="D112" s="1" t="s">
        <v>164</v>
      </c>
      <c r="E112" s="1"/>
      <c r="F112" s="1" t="s">
        <v>45</v>
      </c>
      <c r="G112" s="1" t="s">
        <v>44</v>
      </c>
      <c r="H112" s="2">
        <v>415</v>
      </c>
      <c r="I112" s="2">
        <f>O112*H112</f>
        <v>33615</v>
      </c>
      <c r="J112" s="1"/>
      <c r="K112" s="1">
        <v>0</v>
      </c>
      <c r="L112" s="1">
        <v>33</v>
      </c>
      <c r="M112" s="1">
        <v>37</v>
      </c>
      <c r="N112" s="1">
        <v>11</v>
      </c>
      <c r="O112" s="1">
        <v>81</v>
      </c>
      <c r="P112" s="5"/>
    </row>
    <row r="113" spans="1:16">
      <c r="A113" s="1"/>
      <c r="B113" s="1"/>
      <c r="C113" s="1" t="s">
        <v>147</v>
      </c>
      <c r="D113" s="1" t="s">
        <v>164</v>
      </c>
      <c r="E113" s="1"/>
      <c r="F113" s="1" t="s">
        <v>21</v>
      </c>
      <c r="G113" s="1" t="s">
        <v>20</v>
      </c>
      <c r="H113" s="2">
        <v>415</v>
      </c>
      <c r="I113" s="2">
        <f>O113*H113</f>
        <v>38595</v>
      </c>
      <c r="J113" s="1"/>
      <c r="K113" s="1">
        <v>0</v>
      </c>
      <c r="L113" s="1">
        <v>37</v>
      </c>
      <c r="M113" s="1">
        <v>42</v>
      </c>
      <c r="N113" s="1">
        <v>14</v>
      </c>
      <c r="O113" s="1">
        <v>93</v>
      </c>
      <c r="P113" s="5"/>
    </row>
    <row r="114" spans="1:16" ht="150.75" customHeight="1">
      <c r="A114" s="1"/>
      <c r="B114" s="1"/>
      <c r="C114" s="1" t="s">
        <v>101</v>
      </c>
      <c r="D114" s="1" t="s">
        <v>160</v>
      </c>
      <c r="E114" s="1" t="s">
        <v>148</v>
      </c>
      <c r="F114" s="1" t="s">
        <v>24</v>
      </c>
      <c r="G114" s="1" t="s">
        <v>23</v>
      </c>
      <c r="H114" s="2">
        <v>398</v>
      </c>
      <c r="I114" s="2">
        <f>O114*H114</f>
        <v>9552</v>
      </c>
      <c r="J114" s="1"/>
      <c r="K114" s="1">
        <v>0</v>
      </c>
      <c r="L114" s="1">
        <v>2</v>
      </c>
      <c r="M114" s="1">
        <v>16</v>
      </c>
      <c r="N114" s="1">
        <v>6</v>
      </c>
      <c r="O114" s="1">
        <v>24</v>
      </c>
      <c r="P114" s="5"/>
    </row>
    <row r="115" spans="1:16">
      <c r="A115" s="1"/>
      <c r="B115" s="1"/>
      <c r="C115" s="1" t="s">
        <v>101</v>
      </c>
      <c r="D115" s="1" t="s">
        <v>160</v>
      </c>
      <c r="E115" s="1"/>
      <c r="F115" s="1" t="s">
        <v>16</v>
      </c>
      <c r="G115" s="1" t="s">
        <v>15</v>
      </c>
      <c r="H115" s="2">
        <v>398</v>
      </c>
      <c r="I115" s="2">
        <f>O115*H115</f>
        <v>16318</v>
      </c>
      <c r="J115" s="1"/>
      <c r="K115" s="1">
        <v>0</v>
      </c>
      <c r="L115" s="1">
        <v>13</v>
      </c>
      <c r="M115" s="1">
        <v>14</v>
      </c>
      <c r="N115" s="1">
        <v>14</v>
      </c>
      <c r="O115" s="1">
        <v>41</v>
      </c>
      <c r="P115" s="5"/>
    </row>
    <row r="116" spans="1:16">
      <c r="A116" s="1"/>
      <c r="B116" s="1"/>
      <c r="C116" s="1" t="s">
        <v>101</v>
      </c>
      <c r="D116" s="1" t="s">
        <v>160</v>
      </c>
      <c r="E116" s="1"/>
      <c r="F116" s="1" t="s">
        <v>93</v>
      </c>
      <c r="G116" s="1" t="s">
        <v>92</v>
      </c>
      <c r="H116" s="2">
        <v>398</v>
      </c>
      <c r="I116" s="2">
        <f>O116*H116</f>
        <v>23482</v>
      </c>
      <c r="J116" s="1"/>
      <c r="K116" s="1">
        <v>0</v>
      </c>
      <c r="L116" s="1">
        <v>21</v>
      </c>
      <c r="M116" s="1">
        <v>22</v>
      </c>
      <c r="N116" s="1">
        <v>16</v>
      </c>
      <c r="O116" s="1">
        <v>59</v>
      </c>
      <c r="P116" s="5"/>
    </row>
    <row r="117" spans="1:16" ht="124.5" customHeight="1">
      <c r="A117" s="1"/>
      <c r="B117" s="1"/>
      <c r="C117" s="1" t="s">
        <v>142</v>
      </c>
      <c r="D117" s="1" t="s">
        <v>158</v>
      </c>
      <c r="E117" s="1" t="s">
        <v>148</v>
      </c>
      <c r="F117" s="1" t="s">
        <v>16</v>
      </c>
      <c r="G117" s="1" t="s">
        <v>15</v>
      </c>
      <c r="H117" s="2">
        <v>400</v>
      </c>
      <c r="I117" s="2">
        <f>O117*H117</f>
        <v>10000</v>
      </c>
      <c r="J117" s="1"/>
      <c r="K117" s="1">
        <v>0</v>
      </c>
      <c r="L117" s="1">
        <v>13</v>
      </c>
      <c r="M117" s="1">
        <v>12</v>
      </c>
      <c r="N117" s="1">
        <v>0</v>
      </c>
      <c r="O117" s="1">
        <v>25</v>
      </c>
      <c r="P117" s="5"/>
    </row>
    <row r="118" spans="1:16">
      <c r="A118" s="1"/>
      <c r="B118" s="1"/>
      <c r="C118" s="1" t="s">
        <v>142</v>
      </c>
      <c r="D118" s="1" t="s">
        <v>158</v>
      </c>
      <c r="E118" s="1"/>
      <c r="F118" s="1" t="s">
        <v>43</v>
      </c>
      <c r="G118" s="1" t="s">
        <v>42</v>
      </c>
      <c r="H118" s="2">
        <v>400</v>
      </c>
      <c r="I118" s="2">
        <f>O118*H118</f>
        <v>5600</v>
      </c>
      <c r="J118" s="1"/>
      <c r="K118" s="1">
        <v>2</v>
      </c>
      <c r="L118" s="1">
        <v>10</v>
      </c>
      <c r="M118" s="1">
        <v>2</v>
      </c>
      <c r="N118" s="1">
        <v>0</v>
      </c>
      <c r="O118" s="1">
        <v>14</v>
      </c>
      <c r="P118" s="5"/>
    </row>
    <row r="119" spans="1:16" ht="139.5" customHeight="1">
      <c r="A119" s="1"/>
      <c r="B119" s="1"/>
      <c r="C119" s="1" t="s">
        <v>22</v>
      </c>
      <c r="D119" s="1" t="s">
        <v>166</v>
      </c>
      <c r="E119" s="1" t="s">
        <v>148</v>
      </c>
      <c r="F119" s="1" t="s">
        <v>13</v>
      </c>
      <c r="G119" s="1" t="s">
        <v>12</v>
      </c>
      <c r="H119" s="2">
        <v>390</v>
      </c>
      <c r="I119" s="2">
        <f>O119*H119</f>
        <v>8580</v>
      </c>
      <c r="J119" s="1"/>
      <c r="K119" s="1">
        <v>5</v>
      </c>
      <c r="L119" s="1">
        <v>2</v>
      </c>
      <c r="M119" s="1">
        <v>0</v>
      </c>
      <c r="N119" s="1">
        <v>5</v>
      </c>
      <c r="O119" s="1">
        <v>22</v>
      </c>
      <c r="P119" s="5"/>
    </row>
    <row r="120" spans="1:16">
      <c r="A120" s="1"/>
      <c r="B120" s="1"/>
      <c r="C120" s="1" t="s">
        <v>22</v>
      </c>
      <c r="D120" s="1" t="s">
        <v>166</v>
      </c>
      <c r="E120" s="1"/>
      <c r="F120" s="1" t="s">
        <v>24</v>
      </c>
      <c r="G120" s="1" t="s">
        <v>23</v>
      </c>
      <c r="H120" s="2">
        <v>390</v>
      </c>
      <c r="I120" s="2">
        <f>O120*H120</f>
        <v>9360</v>
      </c>
      <c r="J120" s="1"/>
      <c r="K120" s="1">
        <v>6</v>
      </c>
      <c r="L120" s="1">
        <v>1</v>
      </c>
      <c r="M120" s="1">
        <v>1</v>
      </c>
      <c r="N120" s="1">
        <v>6</v>
      </c>
      <c r="O120" s="1">
        <v>24</v>
      </c>
      <c r="P120" s="5"/>
    </row>
    <row r="121" spans="1:16">
      <c r="A121" s="1"/>
      <c r="B121" s="1"/>
      <c r="C121" s="1" t="s">
        <v>22</v>
      </c>
      <c r="D121" s="1" t="s">
        <v>166</v>
      </c>
      <c r="E121" s="1"/>
      <c r="F121" s="1" t="s">
        <v>26</v>
      </c>
      <c r="G121" s="1" t="s">
        <v>25</v>
      </c>
      <c r="H121" s="2">
        <v>390</v>
      </c>
      <c r="I121" s="2">
        <f>O121*H121</f>
        <v>6240</v>
      </c>
      <c r="J121" s="1"/>
      <c r="K121" s="1">
        <v>7</v>
      </c>
      <c r="L121" s="1">
        <v>0</v>
      </c>
      <c r="M121" s="1">
        <v>2</v>
      </c>
      <c r="N121" s="1">
        <v>1</v>
      </c>
      <c r="O121" s="1">
        <v>16</v>
      </c>
      <c r="P121" s="5"/>
    </row>
    <row r="122" spans="1:16" ht="152.25" customHeight="1">
      <c r="A122" s="1"/>
      <c r="B122" s="1"/>
      <c r="C122" s="1" t="s">
        <v>105</v>
      </c>
      <c r="D122" s="1" t="s">
        <v>163</v>
      </c>
      <c r="E122" s="1" t="s">
        <v>148</v>
      </c>
      <c r="F122" s="1" t="s">
        <v>13</v>
      </c>
      <c r="G122" s="1" t="s">
        <v>12</v>
      </c>
      <c r="H122" s="2">
        <v>450</v>
      </c>
      <c r="I122" s="2">
        <f>O122*H122</f>
        <v>1800</v>
      </c>
      <c r="J122" s="1"/>
      <c r="K122" s="1">
        <v>1</v>
      </c>
      <c r="L122" s="1">
        <v>0</v>
      </c>
      <c r="M122" s="1">
        <v>0</v>
      </c>
      <c r="N122" s="1">
        <v>1</v>
      </c>
      <c r="O122" s="1">
        <v>4</v>
      </c>
      <c r="P122" s="5"/>
    </row>
    <row r="123" spans="1:16">
      <c r="A123" s="1"/>
      <c r="B123" s="1"/>
      <c r="C123" s="1" t="s">
        <v>105</v>
      </c>
      <c r="D123" s="1" t="s">
        <v>163</v>
      </c>
      <c r="E123" s="1"/>
      <c r="F123" s="1" t="s">
        <v>19</v>
      </c>
      <c r="G123" s="1" t="s">
        <v>18</v>
      </c>
      <c r="H123" s="2">
        <v>450</v>
      </c>
      <c r="I123" s="2">
        <f>O123*H123</f>
        <v>5850</v>
      </c>
      <c r="J123" s="1"/>
      <c r="K123" s="1">
        <v>5</v>
      </c>
      <c r="L123" s="1">
        <v>0</v>
      </c>
      <c r="M123" s="1">
        <v>0</v>
      </c>
      <c r="N123" s="1">
        <v>4</v>
      </c>
      <c r="O123" s="1">
        <v>13</v>
      </c>
      <c r="P123" s="5"/>
    </row>
    <row r="124" spans="1:16">
      <c r="A124" s="1"/>
      <c r="B124" s="1"/>
      <c r="C124" s="1" t="s">
        <v>105</v>
      </c>
      <c r="D124" s="1" t="s">
        <v>163</v>
      </c>
      <c r="E124" s="1"/>
      <c r="F124" s="1" t="s">
        <v>26</v>
      </c>
      <c r="G124" s="1" t="s">
        <v>25</v>
      </c>
      <c r="H124" s="2">
        <v>450</v>
      </c>
      <c r="I124" s="2">
        <f>O124*H124</f>
        <v>3150</v>
      </c>
      <c r="J124" s="1"/>
      <c r="K124" s="1">
        <v>1</v>
      </c>
      <c r="L124" s="1">
        <v>0</v>
      </c>
      <c r="M124" s="1">
        <v>0</v>
      </c>
      <c r="N124" s="1">
        <v>1</v>
      </c>
      <c r="O124" s="1">
        <v>7</v>
      </c>
      <c r="P124" s="5"/>
    </row>
    <row r="125" spans="1:16">
      <c r="A125" s="1"/>
      <c r="B125" s="1"/>
      <c r="C125" s="1" t="s">
        <v>105</v>
      </c>
      <c r="D125" s="1" t="s">
        <v>163</v>
      </c>
      <c r="E125" s="1"/>
      <c r="F125" s="1" t="s">
        <v>21</v>
      </c>
      <c r="G125" s="1" t="s">
        <v>20</v>
      </c>
      <c r="H125" s="2">
        <v>450</v>
      </c>
      <c r="I125" s="2">
        <f>O125*H125</f>
        <v>6300</v>
      </c>
      <c r="J125" s="1"/>
      <c r="K125" s="1">
        <v>6</v>
      </c>
      <c r="L125" s="1">
        <v>1</v>
      </c>
      <c r="M125" s="1">
        <v>1</v>
      </c>
      <c r="N125" s="1">
        <v>6</v>
      </c>
      <c r="O125" s="1">
        <v>14</v>
      </c>
      <c r="P125" s="5"/>
    </row>
    <row r="126" spans="1:16" ht="137.25" customHeight="1">
      <c r="A126" s="1"/>
      <c r="B126" s="1"/>
      <c r="C126" s="1" t="s">
        <v>27</v>
      </c>
      <c r="D126" s="1" t="s">
        <v>169</v>
      </c>
      <c r="E126" s="1" t="s">
        <v>148</v>
      </c>
      <c r="F126" s="1" t="s">
        <v>13</v>
      </c>
      <c r="G126" s="1" t="s">
        <v>12</v>
      </c>
      <c r="H126" s="2">
        <v>417</v>
      </c>
      <c r="I126" s="2">
        <f>O126*H126</f>
        <v>5004</v>
      </c>
      <c r="J126" s="1"/>
      <c r="K126" s="1">
        <v>5</v>
      </c>
      <c r="L126" s="1">
        <v>3</v>
      </c>
      <c r="M126" s="1">
        <v>1</v>
      </c>
      <c r="N126" s="1">
        <v>0</v>
      </c>
      <c r="O126" s="1">
        <v>12</v>
      </c>
      <c r="P126" s="5"/>
    </row>
    <row r="127" spans="1:16">
      <c r="A127" s="1"/>
      <c r="B127" s="1"/>
      <c r="C127" s="1" t="s">
        <v>27</v>
      </c>
      <c r="D127" s="1" t="s">
        <v>169</v>
      </c>
      <c r="E127" s="1"/>
      <c r="F127" s="1" t="s">
        <v>24</v>
      </c>
      <c r="G127" s="1" t="s">
        <v>23</v>
      </c>
      <c r="H127" s="2">
        <v>417</v>
      </c>
      <c r="I127" s="2">
        <f>O127*H127</f>
        <v>10008</v>
      </c>
      <c r="J127" s="1"/>
      <c r="K127" s="1">
        <v>5</v>
      </c>
      <c r="L127" s="1">
        <v>2</v>
      </c>
      <c r="M127" s="1">
        <v>5</v>
      </c>
      <c r="N127" s="1">
        <v>5</v>
      </c>
      <c r="O127" s="1">
        <v>24</v>
      </c>
      <c r="P127" s="5"/>
    </row>
    <row r="128" spans="1:16">
      <c r="A128" s="1"/>
      <c r="B128" s="1"/>
      <c r="C128" s="1" t="s">
        <v>27</v>
      </c>
      <c r="D128" s="1" t="s">
        <v>169</v>
      </c>
      <c r="E128" s="1"/>
      <c r="F128" s="1" t="s">
        <v>26</v>
      </c>
      <c r="G128" s="1" t="s">
        <v>25</v>
      </c>
      <c r="H128" s="2">
        <v>417</v>
      </c>
      <c r="I128" s="2">
        <f>O128*H128</f>
        <v>7089</v>
      </c>
      <c r="J128" s="1"/>
      <c r="K128" s="1">
        <v>5</v>
      </c>
      <c r="L128" s="1">
        <v>4</v>
      </c>
      <c r="M128" s="1">
        <v>3</v>
      </c>
      <c r="N128" s="1">
        <v>1</v>
      </c>
      <c r="O128" s="1">
        <v>17</v>
      </c>
      <c r="P128" s="5"/>
    </row>
    <row r="129" spans="1:16">
      <c r="A129" s="1"/>
      <c r="B129" s="1"/>
      <c r="C129" s="1" t="s">
        <v>27</v>
      </c>
      <c r="D129" s="1" t="s">
        <v>169</v>
      </c>
      <c r="E129" s="1"/>
      <c r="F129" s="1" t="s">
        <v>21</v>
      </c>
      <c r="G129" s="1" t="s">
        <v>20</v>
      </c>
      <c r="H129" s="2">
        <v>417</v>
      </c>
      <c r="I129" s="2">
        <f>O129*H129</f>
        <v>10008</v>
      </c>
      <c r="J129" s="1"/>
      <c r="K129" s="1">
        <v>16</v>
      </c>
      <c r="L129" s="1">
        <v>0</v>
      </c>
      <c r="M129" s="1">
        <v>0</v>
      </c>
      <c r="N129" s="1">
        <v>0</v>
      </c>
      <c r="O129" s="1">
        <v>24</v>
      </c>
      <c r="P129" s="5"/>
    </row>
    <row r="130" spans="1:16" ht="189" customHeight="1">
      <c r="A130" s="1"/>
      <c r="B130" s="1"/>
      <c r="C130" s="1" t="s">
        <v>28</v>
      </c>
      <c r="D130" s="1" t="s">
        <v>170</v>
      </c>
      <c r="E130" s="1" t="s">
        <v>148</v>
      </c>
      <c r="F130" s="1" t="s">
        <v>13</v>
      </c>
      <c r="G130" s="1" t="s">
        <v>12</v>
      </c>
      <c r="H130" s="2">
        <v>415</v>
      </c>
      <c r="I130" s="2">
        <f>O130*H130</f>
        <v>10790</v>
      </c>
      <c r="J130" s="1"/>
      <c r="K130" s="1">
        <v>4</v>
      </c>
      <c r="L130" s="1">
        <v>2</v>
      </c>
      <c r="M130" s="1">
        <v>7</v>
      </c>
      <c r="N130" s="1">
        <v>6</v>
      </c>
      <c r="O130" s="1">
        <v>26</v>
      </c>
      <c r="P130" s="5"/>
    </row>
    <row r="131" spans="1:16">
      <c r="A131" s="1"/>
      <c r="B131" s="1"/>
      <c r="C131" s="1" t="s">
        <v>28</v>
      </c>
      <c r="D131" s="1" t="s">
        <v>170</v>
      </c>
      <c r="E131" s="1"/>
      <c r="F131" s="1" t="s">
        <v>26</v>
      </c>
      <c r="G131" s="1" t="s">
        <v>25</v>
      </c>
      <c r="H131" s="2">
        <v>415</v>
      </c>
      <c r="I131" s="2">
        <f>O131*H131</f>
        <v>8300</v>
      </c>
      <c r="J131" s="1"/>
      <c r="K131" s="1">
        <v>5</v>
      </c>
      <c r="L131" s="1">
        <v>2</v>
      </c>
      <c r="M131" s="1">
        <v>3</v>
      </c>
      <c r="N131" s="1">
        <v>4</v>
      </c>
      <c r="O131" s="1">
        <v>20</v>
      </c>
      <c r="P131" s="5"/>
    </row>
    <row r="132" spans="1:16">
      <c r="A132" s="1"/>
      <c r="B132" s="1"/>
      <c r="C132" s="1" t="s">
        <v>28</v>
      </c>
      <c r="D132" s="1" t="s">
        <v>170</v>
      </c>
      <c r="E132" s="1"/>
      <c r="F132" s="1" t="s">
        <v>21</v>
      </c>
      <c r="G132" s="1" t="s">
        <v>20</v>
      </c>
      <c r="H132" s="2">
        <v>415</v>
      </c>
      <c r="I132" s="2">
        <f>O132*H132</f>
        <v>9130</v>
      </c>
      <c r="J132" s="1"/>
      <c r="K132" s="1">
        <v>0</v>
      </c>
      <c r="L132" s="1">
        <v>0</v>
      </c>
      <c r="M132" s="1">
        <v>3</v>
      </c>
      <c r="N132" s="1">
        <v>10</v>
      </c>
      <c r="O132" s="1">
        <v>22</v>
      </c>
      <c r="P132" s="5"/>
    </row>
    <row r="133" spans="1:16" ht="149.25" customHeight="1">
      <c r="A133" s="1"/>
      <c r="B133" s="1"/>
      <c r="C133" s="1" t="s">
        <v>89</v>
      </c>
      <c r="D133" s="1" t="s">
        <v>159</v>
      </c>
      <c r="E133" s="1" t="s">
        <v>148</v>
      </c>
      <c r="F133" s="1" t="s">
        <v>91</v>
      </c>
      <c r="G133" s="1" t="s">
        <v>90</v>
      </c>
      <c r="H133" s="2">
        <v>410</v>
      </c>
      <c r="I133" s="2">
        <f>O133*H133</f>
        <v>2460</v>
      </c>
      <c r="J133" s="1"/>
      <c r="K133" s="1">
        <v>1</v>
      </c>
      <c r="L133" s="1">
        <v>0</v>
      </c>
      <c r="M133" s="1">
        <v>5</v>
      </c>
      <c r="N133" s="1">
        <v>0</v>
      </c>
      <c r="O133" s="1">
        <v>6</v>
      </c>
      <c r="P133" s="5"/>
    </row>
    <row r="134" spans="1:16">
      <c r="A134" s="1"/>
      <c r="B134" s="1"/>
      <c r="C134" s="1" t="s">
        <v>89</v>
      </c>
      <c r="D134" s="1" t="s">
        <v>159</v>
      </c>
      <c r="E134" s="1"/>
      <c r="F134" s="1" t="s">
        <v>69</v>
      </c>
      <c r="G134" s="1" t="s">
        <v>68</v>
      </c>
      <c r="H134" s="2">
        <v>410</v>
      </c>
      <c r="I134" s="2">
        <f>O134*H134</f>
        <v>410</v>
      </c>
      <c r="J134" s="1"/>
      <c r="K134" s="1">
        <v>0</v>
      </c>
      <c r="L134" s="1">
        <v>0</v>
      </c>
      <c r="M134" s="1">
        <v>0</v>
      </c>
      <c r="N134" s="1">
        <v>1</v>
      </c>
      <c r="O134" s="1">
        <v>1</v>
      </c>
      <c r="P134" s="5"/>
    </row>
    <row r="135" spans="1:16">
      <c r="A135" s="1"/>
      <c r="B135" s="1"/>
      <c r="C135" s="1" t="s">
        <v>89</v>
      </c>
      <c r="D135" s="1" t="s">
        <v>159</v>
      </c>
      <c r="E135" s="1"/>
      <c r="F135" s="1" t="s">
        <v>93</v>
      </c>
      <c r="G135" s="1" t="s">
        <v>92</v>
      </c>
      <c r="H135" s="2">
        <v>410</v>
      </c>
      <c r="I135" s="2">
        <f>O135*H135</f>
        <v>6150</v>
      </c>
      <c r="J135" s="1"/>
      <c r="K135" s="1">
        <v>3</v>
      </c>
      <c r="L135" s="1">
        <v>3</v>
      </c>
      <c r="M135" s="1">
        <v>5</v>
      </c>
      <c r="N135" s="1">
        <v>2</v>
      </c>
      <c r="O135" s="1">
        <v>15</v>
      </c>
      <c r="P135" s="5"/>
    </row>
    <row r="136" spans="1:16">
      <c r="A136" s="1"/>
      <c r="B136" s="1"/>
      <c r="C136" s="1" t="s">
        <v>89</v>
      </c>
      <c r="D136" s="1" t="s">
        <v>159</v>
      </c>
      <c r="E136" s="1"/>
      <c r="F136" s="1" t="s">
        <v>95</v>
      </c>
      <c r="G136" s="1" t="s">
        <v>94</v>
      </c>
      <c r="H136" s="2">
        <v>410</v>
      </c>
      <c r="I136" s="2">
        <f>O136*H136</f>
        <v>2870</v>
      </c>
      <c r="J136" s="1"/>
      <c r="K136" s="1">
        <v>0</v>
      </c>
      <c r="L136" s="1">
        <v>0</v>
      </c>
      <c r="M136" s="1">
        <v>3</v>
      </c>
      <c r="N136" s="1">
        <v>1</v>
      </c>
      <c r="O136" s="1">
        <v>7</v>
      </c>
      <c r="P136" s="5"/>
    </row>
    <row r="137" spans="1:16" ht="151.5" customHeight="1">
      <c r="A137" s="1"/>
      <c r="B137" s="1"/>
      <c r="C137" s="1" t="s">
        <v>96</v>
      </c>
      <c r="D137" s="1" t="s">
        <v>160</v>
      </c>
      <c r="E137" s="1" t="s">
        <v>148</v>
      </c>
      <c r="F137" s="1" t="s">
        <v>31</v>
      </c>
      <c r="G137" s="1" t="s">
        <v>30</v>
      </c>
      <c r="H137" s="2">
        <v>400</v>
      </c>
      <c r="I137" s="2">
        <f>O137*H137</f>
        <v>4800</v>
      </c>
      <c r="J137" s="1"/>
      <c r="K137" s="1">
        <v>0</v>
      </c>
      <c r="L137" s="1">
        <v>4</v>
      </c>
      <c r="M137" s="1">
        <v>1</v>
      </c>
      <c r="N137" s="1">
        <v>6</v>
      </c>
      <c r="O137" s="1">
        <v>12</v>
      </c>
      <c r="P137" s="5"/>
    </row>
    <row r="138" spans="1:16">
      <c r="A138" s="1"/>
      <c r="B138" s="1"/>
      <c r="C138" s="1" t="s">
        <v>96</v>
      </c>
      <c r="D138" s="1" t="s">
        <v>160</v>
      </c>
      <c r="E138" s="1"/>
      <c r="F138" s="1" t="s">
        <v>98</v>
      </c>
      <c r="G138" s="1" t="s">
        <v>97</v>
      </c>
      <c r="H138" s="2">
        <v>400</v>
      </c>
      <c r="I138" s="2">
        <f>O138*H138</f>
        <v>400</v>
      </c>
      <c r="J138" s="1"/>
      <c r="K138" s="1">
        <v>0</v>
      </c>
      <c r="L138" s="1">
        <v>0</v>
      </c>
      <c r="M138" s="1">
        <v>0</v>
      </c>
      <c r="N138" s="1">
        <v>0</v>
      </c>
      <c r="O138" s="1">
        <v>1</v>
      </c>
      <c r="P138" s="5"/>
    </row>
    <row r="139" spans="1:16">
      <c r="A139" s="1"/>
      <c r="B139" s="1"/>
      <c r="C139" s="1" t="s">
        <v>96</v>
      </c>
      <c r="D139" s="1" t="s">
        <v>160</v>
      </c>
      <c r="E139" s="1"/>
      <c r="F139" s="1" t="s">
        <v>100</v>
      </c>
      <c r="G139" s="1" t="s">
        <v>99</v>
      </c>
      <c r="H139" s="2">
        <v>400</v>
      </c>
      <c r="I139" s="2">
        <f>O139*H139</f>
        <v>2400</v>
      </c>
      <c r="J139" s="1"/>
      <c r="K139" s="1">
        <v>0</v>
      </c>
      <c r="L139" s="1">
        <v>2</v>
      </c>
      <c r="M139" s="1">
        <v>1</v>
      </c>
      <c r="N139" s="1">
        <v>3</v>
      </c>
      <c r="O139" s="1">
        <v>6</v>
      </c>
      <c r="P139" s="5"/>
    </row>
    <row r="140" spans="1:16" ht="169.5" customHeight="1">
      <c r="A140" s="1"/>
      <c r="B140" s="1"/>
      <c r="C140" s="1" t="s">
        <v>102</v>
      </c>
      <c r="D140" s="1" t="s">
        <v>159</v>
      </c>
      <c r="E140" s="1" t="s">
        <v>148</v>
      </c>
      <c r="F140" s="1" t="s">
        <v>19</v>
      </c>
      <c r="G140" s="1" t="s">
        <v>18</v>
      </c>
      <c r="H140" s="2">
        <v>400</v>
      </c>
      <c r="I140" s="2">
        <f>O140*H140</f>
        <v>2800</v>
      </c>
      <c r="J140" s="1"/>
      <c r="K140" s="1">
        <v>7</v>
      </c>
      <c r="L140" s="1">
        <v>0</v>
      </c>
      <c r="M140" s="1">
        <v>0</v>
      </c>
      <c r="N140" s="1">
        <v>0</v>
      </c>
      <c r="O140" s="1">
        <v>7</v>
      </c>
      <c r="P140" s="5"/>
    </row>
    <row r="141" spans="1:16">
      <c r="A141" s="1"/>
      <c r="B141" s="1"/>
      <c r="C141" s="1" t="s">
        <v>102</v>
      </c>
      <c r="D141" s="1" t="s">
        <v>159</v>
      </c>
      <c r="E141" s="1"/>
      <c r="F141" s="1" t="s">
        <v>104</v>
      </c>
      <c r="G141" s="1" t="s">
        <v>103</v>
      </c>
      <c r="H141" s="2">
        <v>400</v>
      </c>
      <c r="I141" s="2">
        <f>O141*H141</f>
        <v>5600</v>
      </c>
      <c r="J141" s="1"/>
      <c r="K141" s="1">
        <v>0</v>
      </c>
      <c r="L141" s="1">
        <v>3</v>
      </c>
      <c r="M141" s="1">
        <v>2</v>
      </c>
      <c r="N141" s="1">
        <v>7</v>
      </c>
      <c r="O141" s="1">
        <v>14</v>
      </c>
      <c r="P141" s="5"/>
    </row>
    <row r="142" spans="1:16" ht="128.25" customHeight="1">
      <c r="A142" s="1"/>
      <c r="B142" s="1"/>
      <c r="C142" s="1" t="s">
        <v>106</v>
      </c>
      <c r="D142" s="1" t="s">
        <v>159</v>
      </c>
      <c r="E142" s="1" t="s">
        <v>148</v>
      </c>
      <c r="F142" s="1" t="s">
        <v>108</v>
      </c>
      <c r="G142" s="1" t="s">
        <v>107</v>
      </c>
      <c r="H142" s="2">
        <v>415</v>
      </c>
      <c r="I142" s="2">
        <f>O142*H142</f>
        <v>830</v>
      </c>
      <c r="J142" s="1"/>
      <c r="K142" s="1">
        <v>1</v>
      </c>
      <c r="L142" s="1">
        <v>0</v>
      </c>
      <c r="M142" s="1">
        <v>0</v>
      </c>
      <c r="N142" s="1">
        <v>1</v>
      </c>
      <c r="O142" s="1">
        <v>2</v>
      </c>
      <c r="P142" s="5"/>
    </row>
    <row r="143" spans="1:16">
      <c r="A143" s="1"/>
      <c r="B143" s="1"/>
      <c r="C143" s="1" t="s">
        <v>106</v>
      </c>
      <c r="D143" s="1" t="s">
        <v>159</v>
      </c>
      <c r="E143" s="1"/>
      <c r="F143" s="1" t="s">
        <v>55</v>
      </c>
      <c r="G143" s="1" t="s">
        <v>54</v>
      </c>
      <c r="H143" s="2">
        <v>415</v>
      </c>
      <c r="I143" s="2">
        <f>O143*H143</f>
        <v>9960</v>
      </c>
      <c r="J143" s="1"/>
      <c r="K143" s="1">
        <v>7</v>
      </c>
      <c r="L143" s="1">
        <v>4</v>
      </c>
      <c r="M143" s="1">
        <v>3</v>
      </c>
      <c r="N143" s="1">
        <v>10</v>
      </c>
      <c r="O143" s="1">
        <v>24</v>
      </c>
      <c r="P143" s="5"/>
    </row>
    <row r="144" spans="1:16" ht="159" customHeight="1">
      <c r="A144" s="1"/>
      <c r="B144" s="1"/>
      <c r="C144" s="1" t="s">
        <v>109</v>
      </c>
      <c r="D144" s="1" t="s">
        <v>159</v>
      </c>
      <c r="E144" s="1" t="s">
        <v>148</v>
      </c>
      <c r="F144" s="1" t="s">
        <v>111</v>
      </c>
      <c r="G144" s="1" t="s">
        <v>110</v>
      </c>
      <c r="H144" s="2">
        <v>400</v>
      </c>
      <c r="I144" s="2">
        <f>O144*H144</f>
        <v>4000</v>
      </c>
      <c r="J144" s="1"/>
      <c r="K144" s="1">
        <v>5</v>
      </c>
      <c r="L144" s="1">
        <v>0</v>
      </c>
      <c r="M144" s="1">
        <v>0</v>
      </c>
      <c r="N144" s="1">
        <v>4</v>
      </c>
      <c r="O144" s="1">
        <v>10</v>
      </c>
      <c r="P144" s="5"/>
    </row>
    <row r="145" spans="1:16">
      <c r="A145" s="1"/>
      <c r="B145" s="1"/>
      <c r="C145" s="1" t="s">
        <v>109</v>
      </c>
      <c r="D145" s="1" t="s">
        <v>159</v>
      </c>
      <c r="E145" s="1"/>
      <c r="F145" s="1" t="s">
        <v>91</v>
      </c>
      <c r="G145" s="1" t="s">
        <v>90</v>
      </c>
      <c r="H145" s="2">
        <v>400</v>
      </c>
      <c r="I145" s="2">
        <f>O145*H145</f>
        <v>6400</v>
      </c>
      <c r="J145" s="1"/>
      <c r="K145" s="1">
        <v>2</v>
      </c>
      <c r="L145" s="1">
        <v>3</v>
      </c>
      <c r="M145" s="1">
        <v>7</v>
      </c>
      <c r="N145" s="1">
        <v>2</v>
      </c>
      <c r="O145" s="1">
        <v>16</v>
      </c>
      <c r="P145" s="5"/>
    </row>
    <row r="146" spans="1:16">
      <c r="A146" s="1"/>
      <c r="B146" s="1"/>
      <c r="C146" s="1" t="s">
        <v>109</v>
      </c>
      <c r="D146" s="1" t="s">
        <v>159</v>
      </c>
      <c r="E146" s="1"/>
      <c r="F146" s="1" t="s">
        <v>69</v>
      </c>
      <c r="G146" s="1" t="s">
        <v>68</v>
      </c>
      <c r="H146" s="2">
        <v>400</v>
      </c>
      <c r="I146" s="2">
        <f>O146*H146</f>
        <v>4400</v>
      </c>
      <c r="J146" s="1"/>
      <c r="K146" s="1">
        <v>1</v>
      </c>
      <c r="L146" s="1">
        <v>2</v>
      </c>
      <c r="M146" s="1">
        <v>4</v>
      </c>
      <c r="N146" s="1">
        <v>3</v>
      </c>
      <c r="O146" s="1">
        <v>11</v>
      </c>
      <c r="P146" s="5"/>
    </row>
    <row r="147" spans="1:16" ht="154.5" customHeight="1">
      <c r="A147" s="1"/>
      <c r="B147" s="1"/>
      <c r="C147" s="1" t="s">
        <v>83</v>
      </c>
      <c r="D147" s="1" t="s">
        <v>159</v>
      </c>
      <c r="E147" s="1" t="s">
        <v>148</v>
      </c>
      <c r="F147" s="1" t="s">
        <v>24</v>
      </c>
      <c r="G147" s="1" t="s">
        <v>23</v>
      </c>
      <c r="H147" s="2">
        <v>415</v>
      </c>
      <c r="I147" s="2">
        <f>O147*H147</f>
        <v>1245</v>
      </c>
      <c r="J147" s="1"/>
      <c r="K147" s="1">
        <v>0</v>
      </c>
      <c r="L147" s="1">
        <v>0</v>
      </c>
      <c r="M147" s="1">
        <v>0</v>
      </c>
      <c r="N147" s="1">
        <v>3</v>
      </c>
      <c r="O147" s="1">
        <v>3</v>
      </c>
      <c r="P147" s="5"/>
    </row>
    <row r="148" spans="1:16">
      <c r="A148" s="1"/>
      <c r="B148" s="1"/>
      <c r="C148" s="1" t="s">
        <v>83</v>
      </c>
      <c r="D148" s="1" t="s">
        <v>159</v>
      </c>
      <c r="E148" s="1"/>
      <c r="F148" s="1" t="s">
        <v>85</v>
      </c>
      <c r="G148" s="1" t="s">
        <v>84</v>
      </c>
      <c r="H148" s="2">
        <v>415</v>
      </c>
      <c r="I148" s="2">
        <f>O148*H148</f>
        <v>1245</v>
      </c>
      <c r="J148" s="1"/>
      <c r="K148" s="1">
        <v>1</v>
      </c>
      <c r="L148" s="1">
        <v>0</v>
      </c>
      <c r="M148" s="1">
        <v>0</v>
      </c>
      <c r="N148" s="1">
        <v>2</v>
      </c>
      <c r="O148" s="1">
        <v>3</v>
      </c>
      <c r="P148" s="5"/>
    </row>
    <row r="149" spans="1:16">
      <c r="A149" s="1"/>
      <c r="B149" s="1"/>
      <c r="C149" s="1" t="s">
        <v>83</v>
      </c>
      <c r="D149" s="1" t="s">
        <v>159</v>
      </c>
      <c r="E149" s="1"/>
      <c r="F149" s="1" t="s">
        <v>87</v>
      </c>
      <c r="G149" s="1" t="s">
        <v>86</v>
      </c>
      <c r="H149" s="2">
        <v>415</v>
      </c>
      <c r="I149" s="2">
        <f>O149*H149</f>
        <v>2905</v>
      </c>
      <c r="J149" s="1"/>
      <c r="K149" s="1">
        <v>1</v>
      </c>
      <c r="L149" s="1">
        <v>1</v>
      </c>
      <c r="M149" s="1">
        <v>4</v>
      </c>
      <c r="N149" s="1">
        <v>1</v>
      </c>
      <c r="O149" s="1">
        <v>7</v>
      </c>
      <c r="P149" s="5"/>
    </row>
    <row r="150" spans="1:16">
      <c r="A150" s="1"/>
      <c r="B150" s="1"/>
      <c r="C150" s="1" t="s">
        <v>83</v>
      </c>
      <c r="D150" s="1" t="s">
        <v>159</v>
      </c>
      <c r="E150" s="1"/>
      <c r="F150" s="1" t="s">
        <v>72</v>
      </c>
      <c r="G150" s="1" t="s">
        <v>71</v>
      </c>
      <c r="H150" s="2">
        <v>415</v>
      </c>
      <c r="I150" s="2">
        <f>O150*H150</f>
        <v>15770</v>
      </c>
      <c r="J150" s="1"/>
      <c r="K150" s="1">
        <v>7</v>
      </c>
      <c r="L150" s="1">
        <v>7</v>
      </c>
      <c r="M150" s="1">
        <v>12</v>
      </c>
      <c r="N150" s="1">
        <v>12</v>
      </c>
      <c r="O150" s="1">
        <v>38</v>
      </c>
      <c r="P150" s="5"/>
    </row>
    <row r="151" spans="1:16" ht="139.5" customHeight="1">
      <c r="A151" s="1"/>
      <c r="B151" s="1"/>
      <c r="C151" s="1" t="s">
        <v>80</v>
      </c>
      <c r="D151" s="1" t="s">
        <v>159</v>
      </c>
      <c r="E151" s="1" t="s">
        <v>148</v>
      </c>
      <c r="F151" s="1" t="s">
        <v>16</v>
      </c>
      <c r="G151" s="1" t="s">
        <v>15</v>
      </c>
      <c r="H151" s="2">
        <v>430</v>
      </c>
      <c r="I151" s="2">
        <f>O151*H151</f>
        <v>91590</v>
      </c>
      <c r="J151" s="1"/>
      <c r="K151" s="1">
        <v>28</v>
      </c>
      <c r="L151" s="1">
        <v>32</v>
      </c>
      <c r="M151" s="1">
        <v>52</v>
      </c>
      <c r="N151" s="1">
        <v>55</v>
      </c>
      <c r="O151" s="1">
        <v>213</v>
      </c>
      <c r="P151" s="5"/>
    </row>
    <row r="152" spans="1:16">
      <c r="A152" s="1"/>
      <c r="B152" s="1"/>
      <c r="C152" s="1" t="s">
        <v>80</v>
      </c>
      <c r="D152" s="1" t="s">
        <v>159</v>
      </c>
      <c r="E152" s="1"/>
      <c r="F152" s="1" t="s">
        <v>82</v>
      </c>
      <c r="G152" s="1" t="s">
        <v>81</v>
      </c>
      <c r="H152" s="2">
        <v>430</v>
      </c>
      <c r="I152" s="2">
        <f>O152*H152</f>
        <v>4730</v>
      </c>
      <c r="J152" s="1"/>
      <c r="K152" s="1">
        <v>6</v>
      </c>
      <c r="L152" s="1">
        <v>2</v>
      </c>
      <c r="M152" s="1">
        <v>1</v>
      </c>
      <c r="N152" s="1">
        <v>2</v>
      </c>
      <c r="O152" s="1">
        <v>11</v>
      </c>
      <c r="P152" s="5"/>
    </row>
    <row r="153" spans="1:16">
      <c r="A153" s="1"/>
      <c r="B153" s="1"/>
      <c r="C153" s="1" t="s">
        <v>80</v>
      </c>
      <c r="D153" s="1" t="s">
        <v>159</v>
      </c>
      <c r="E153" s="1"/>
      <c r="F153" s="1" t="s">
        <v>21</v>
      </c>
      <c r="G153" s="1" t="s">
        <v>20</v>
      </c>
      <c r="H153" s="2">
        <v>430</v>
      </c>
      <c r="I153" s="2">
        <f>O153*H153</f>
        <v>106210</v>
      </c>
      <c r="J153" s="1"/>
      <c r="K153" s="1">
        <v>37</v>
      </c>
      <c r="L153" s="1">
        <v>35</v>
      </c>
      <c r="M153" s="1">
        <v>66</v>
      </c>
      <c r="N153" s="1">
        <v>62</v>
      </c>
      <c r="O153" s="1">
        <v>247</v>
      </c>
      <c r="P153" s="5"/>
    </row>
    <row r="154" spans="1:16" ht="164.25" customHeight="1">
      <c r="A154" s="1"/>
      <c r="B154" s="1"/>
      <c r="C154" s="1" t="s">
        <v>79</v>
      </c>
      <c r="D154" s="1" t="s">
        <v>158</v>
      </c>
      <c r="E154" s="1" t="s">
        <v>148</v>
      </c>
      <c r="F154" s="1" t="s">
        <v>24</v>
      </c>
      <c r="G154" s="1" t="s">
        <v>23</v>
      </c>
      <c r="H154" s="2">
        <v>420</v>
      </c>
      <c r="I154" s="2">
        <f>O154*H154</f>
        <v>41160</v>
      </c>
      <c r="J154" s="1"/>
      <c r="K154" s="1">
        <v>18</v>
      </c>
      <c r="L154" s="1">
        <v>24</v>
      </c>
      <c r="M154" s="1">
        <v>31</v>
      </c>
      <c r="N154" s="1">
        <v>25</v>
      </c>
      <c r="O154" s="1">
        <v>98</v>
      </c>
      <c r="P154" s="5"/>
    </row>
    <row r="155" spans="1:16">
      <c r="A155" s="1"/>
      <c r="B155" s="1"/>
      <c r="C155" s="1" t="s">
        <v>79</v>
      </c>
      <c r="D155" s="1" t="s">
        <v>158</v>
      </c>
      <c r="E155" s="1"/>
      <c r="F155" s="1" t="s">
        <v>45</v>
      </c>
      <c r="G155" s="1" t="s">
        <v>66</v>
      </c>
      <c r="H155" s="2">
        <v>420</v>
      </c>
      <c r="I155" s="2">
        <f>O155*H155</f>
        <v>79800</v>
      </c>
      <c r="J155" s="1"/>
      <c r="K155" s="1">
        <v>39</v>
      </c>
      <c r="L155" s="1">
        <v>58</v>
      </c>
      <c r="M155" s="1">
        <v>56</v>
      </c>
      <c r="N155" s="1">
        <v>37</v>
      </c>
      <c r="O155" s="1">
        <v>190</v>
      </c>
      <c r="P155" s="5"/>
    </row>
    <row r="156" spans="1:16" ht="168.75" customHeight="1">
      <c r="A156" s="1"/>
      <c r="B156" s="1"/>
      <c r="C156" s="1" t="s">
        <v>88</v>
      </c>
      <c r="D156" s="1" t="s">
        <v>160</v>
      </c>
      <c r="E156" s="1" t="s">
        <v>148</v>
      </c>
      <c r="F156" s="1" t="s">
        <v>76</v>
      </c>
      <c r="G156" s="1" t="s">
        <v>75</v>
      </c>
      <c r="H156" s="2">
        <v>398</v>
      </c>
      <c r="I156" s="2">
        <f>O156*H156</f>
        <v>4776</v>
      </c>
      <c r="J156" s="1"/>
      <c r="K156" s="1">
        <v>0</v>
      </c>
      <c r="L156" s="1">
        <v>0</v>
      </c>
      <c r="M156" s="1">
        <v>4</v>
      </c>
      <c r="N156" s="1">
        <v>1</v>
      </c>
      <c r="O156" s="1">
        <v>12</v>
      </c>
      <c r="P156" s="5"/>
    </row>
    <row r="157" spans="1:16">
      <c r="A157" s="1"/>
      <c r="B157" s="1"/>
      <c r="C157" s="1" t="s">
        <v>88</v>
      </c>
      <c r="D157" s="1" t="s">
        <v>160</v>
      </c>
      <c r="E157" s="1"/>
      <c r="F157" s="1" t="s">
        <v>21</v>
      </c>
      <c r="G157" s="1" t="s">
        <v>20</v>
      </c>
      <c r="H157" s="2">
        <v>398</v>
      </c>
      <c r="I157" s="2">
        <f>O157*H157</f>
        <v>3184</v>
      </c>
      <c r="J157" s="1"/>
      <c r="K157" s="1">
        <v>0</v>
      </c>
      <c r="L157" s="1">
        <v>3</v>
      </c>
      <c r="M157" s="1">
        <v>2</v>
      </c>
      <c r="N157" s="1">
        <v>3</v>
      </c>
      <c r="O157" s="1">
        <v>8</v>
      </c>
      <c r="P157" s="5"/>
    </row>
    <row r="158" spans="1:16" ht="147.75" customHeight="1">
      <c r="A158" s="1"/>
      <c r="B158" s="1"/>
      <c r="C158" s="1" t="s">
        <v>78</v>
      </c>
      <c r="D158" s="1" t="s">
        <v>159</v>
      </c>
      <c r="E158" s="1" t="s">
        <v>148</v>
      </c>
      <c r="F158" s="1" t="s">
        <v>76</v>
      </c>
      <c r="G158" s="1" t="s">
        <v>75</v>
      </c>
      <c r="H158" s="2">
        <v>380</v>
      </c>
      <c r="I158" s="2">
        <f>O158*H158</f>
        <v>30400</v>
      </c>
      <c r="J158" s="1"/>
      <c r="K158" s="1">
        <v>0</v>
      </c>
      <c r="L158" s="1">
        <v>12</v>
      </c>
      <c r="M158" s="1">
        <v>68</v>
      </c>
      <c r="N158" s="1">
        <v>0</v>
      </c>
      <c r="O158" s="1">
        <v>80</v>
      </c>
      <c r="P158" s="5"/>
    </row>
    <row r="159" spans="1:16" ht="143.25" customHeight="1">
      <c r="A159" s="1"/>
      <c r="B159" s="1"/>
      <c r="C159" s="1" t="s">
        <v>77</v>
      </c>
      <c r="D159" s="1" t="s">
        <v>163</v>
      </c>
      <c r="E159" s="1" t="s">
        <v>148</v>
      </c>
      <c r="F159" s="1" t="s">
        <v>19</v>
      </c>
      <c r="G159" s="1" t="s">
        <v>18</v>
      </c>
      <c r="H159" s="2">
        <v>390</v>
      </c>
      <c r="I159" s="2">
        <f>O159*H159</f>
        <v>1560</v>
      </c>
      <c r="J159" s="1"/>
      <c r="K159" s="1">
        <v>4</v>
      </c>
      <c r="L159" s="1">
        <v>0</v>
      </c>
      <c r="M159" s="1">
        <v>0</v>
      </c>
      <c r="N159" s="1">
        <v>0</v>
      </c>
      <c r="O159" s="1">
        <v>4</v>
      </c>
      <c r="P159" s="5"/>
    </row>
    <row r="160" spans="1:16">
      <c r="A160" s="1"/>
      <c r="B160" s="1"/>
      <c r="C160" s="1" t="s">
        <v>77</v>
      </c>
      <c r="D160" s="1" t="s">
        <v>163</v>
      </c>
      <c r="E160" s="1"/>
      <c r="F160" s="1" t="s">
        <v>45</v>
      </c>
      <c r="G160" s="1" t="s">
        <v>66</v>
      </c>
      <c r="H160" s="2">
        <v>390</v>
      </c>
      <c r="I160" s="2">
        <f>O160*H160</f>
        <v>4290</v>
      </c>
      <c r="J160" s="1"/>
      <c r="K160" s="1">
        <v>11</v>
      </c>
      <c r="L160" s="1">
        <v>0</v>
      </c>
      <c r="M160" s="1">
        <v>0</v>
      </c>
      <c r="N160" s="1">
        <v>0</v>
      </c>
      <c r="O160" s="1">
        <v>11</v>
      </c>
      <c r="P160" s="5"/>
    </row>
    <row r="161" spans="1:16">
      <c r="A161" s="1"/>
      <c r="B161" s="1"/>
      <c r="C161" s="1" t="s">
        <v>77</v>
      </c>
      <c r="D161" s="1" t="s">
        <v>163</v>
      </c>
      <c r="E161" s="1"/>
      <c r="F161" s="1" t="s">
        <v>76</v>
      </c>
      <c r="G161" s="1" t="s">
        <v>75</v>
      </c>
      <c r="H161" s="2">
        <v>390</v>
      </c>
      <c r="I161" s="2">
        <f>O161*H161</f>
        <v>3120</v>
      </c>
      <c r="J161" s="1"/>
      <c r="K161" s="1">
        <v>8</v>
      </c>
      <c r="L161" s="1">
        <v>0</v>
      </c>
      <c r="M161" s="1">
        <v>0</v>
      </c>
      <c r="N161" s="1">
        <v>0</v>
      </c>
      <c r="O161" s="1">
        <v>8</v>
      </c>
      <c r="P161" s="5"/>
    </row>
    <row r="162" spans="1:16" ht="162" customHeight="1">
      <c r="A162" s="1"/>
      <c r="B162" s="1"/>
      <c r="C162" s="1" t="s">
        <v>70</v>
      </c>
      <c r="D162" s="1" t="s">
        <v>159</v>
      </c>
      <c r="E162" s="1" t="s">
        <v>148</v>
      </c>
      <c r="F162" s="1" t="s">
        <v>24</v>
      </c>
      <c r="G162" s="1" t="s">
        <v>23</v>
      </c>
      <c r="H162" s="2">
        <v>380</v>
      </c>
      <c r="I162" s="2">
        <f>O162*H162</f>
        <v>7600</v>
      </c>
      <c r="J162" s="1"/>
      <c r="K162" s="1">
        <v>6</v>
      </c>
      <c r="L162" s="1">
        <v>0</v>
      </c>
      <c r="M162" s="1">
        <v>8</v>
      </c>
      <c r="N162" s="1">
        <v>6</v>
      </c>
      <c r="O162" s="1">
        <v>20</v>
      </c>
      <c r="P162" s="5"/>
    </row>
    <row r="163" spans="1:16">
      <c r="A163" s="1"/>
      <c r="B163" s="1"/>
      <c r="C163" s="1" t="s">
        <v>70</v>
      </c>
      <c r="D163" s="1" t="s">
        <v>159</v>
      </c>
      <c r="E163" s="1"/>
      <c r="F163" s="1" t="s">
        <v>72</v>
      </c>
      <c r="G163" s="1" t="s">
        <v>71</v>
      </c>
      <c r="H163" s="2">
        <v>380</v>
      </c>
      <c r="I163" s="2">
        <f>O163*H163</f>
        <v>5700</v>
      </c>
      <c r="J163" s="1"/>
      <c r="K163" s="1">
        <v>1</v>
      </c>
      <c r="L163" s="1">
        <v>7</v>
      </c>
      <c r="M163" s="1">
        <v>6</v>
      </c>
      <c r="N163" s="1">
        <v>1</v>
      </c>
      <c r="O163" s="1">
        <v>15</v>
      </c>
      <c r="P163" s="5"/>
    </row>
    <row r="164" spans="1:16">
      <c r="A164" s="1"/>
      <c r="B164" s="1"/>
      <c r="C164" s="1" t="s">
        <v>70</v>
      </c>
      <c r="D164" s="1" t="s">
        <v>159</v>
      </c>
      <c r="E164" s="1"/>
      <c r="F164" s="1" t="s">
        <v>55</v>
      </c>
      <c r="G164" s="1" t="s">
        <v>54</v>
      </c>
      <c r="H164" s="2">
        <v>380</v>
      </c>
      <c r="I164" s="2">
        <f>O164*H164</f>
        <v>23940</v>
      </c>
      <c r="J164" s="1"/>
      <c r="K164" s="1">
        <v>21</v>
      </c>
      <c r="L164" s="1">
        <v>13</v>
      </c>
      <c r="M164" s="1">
        <v>19</v>
      </c>
      <c r="N164" s="1">
        <v>10</v>
      </c>
      <c r="O164" s="1">
        <v>63</v>
      </c>
      <c r="P164" s="5"/>
    </row>
    <row r="165" spans="1:16" ht="143.25" customHeight="1">
      <c r="A165" s="1"/>
      <c r="B165" s="1"/>
      <c r="C165" s="1" t="s">
        <v>73</v>
      </c>
      <c r="D165" s="1" t="s">
        <v>159</v>
      </c>
      <c r="E165" s="1" t="s">
        <v>148</v>
      </c>
      <c r="F165" s="1" t="s">
        <v>24</v>
      </c>
      <c r="G165" s="1" t="s">
        <v>23</v>
      </c>
      <c r="H165" s="2">
        <v>430</v>
      </c>
      <c r="I165" s="2">
        <f>O165*H165</f>
        <v>13760</v>
      </c>
      <c r="J165" s="1"/>
      <c r="K165" s="1">
        <v>0</v>
      </c>
      <c r="L165" s="1">
        <v>16</v>
      </c>
      <c r="M165" s="1">
        <v>16</v>
      </c>
      <c r="N165" s="1">
        <v>0</v>
      </c>
      <c r="O165" s="1">
        <v>32</v>
      </c>
      <c r="P165" s="5"/>
    </row>
    <row r="166" spans="1:16">
      <c r="A166" s="1"/>
      <c r="B166" s="1"/>
      <c r="C166" s="1" t="s">
        <v>73</v>
      </c>
      <c r="D166" s="1" t="s">
        <v>159</v>
      </c>
      <c r="E166" s="1"/>
      <c r="F166" s="1" t="s">
        <v>5</v>
      </c>
      <c r="G166" s="1" t="s">
        <v>4</v>
      </c>
      <c r="H166" s="2">
        <v>430</v>
      </c>
      <c r="I166" s="2">
        <f>O166*H166</f>
        <v>3440</v>
      </c>
      <c r="J166" s="1"/>
      <c r="K166" s="1">
        <v>0</v>
      </c>
      <c r="L166" s="1">
        <v>4</v>
      </c>
      <c r="M166" s="1">
        <v>4</v>
      </c>
      <c r="N166" s="1">
        <v>0</v>
      </c>
      <c r="O166" s="1">
        <v>8</v>
      </c>
      <c r="P166" s="5"/>
    </row>
    <row r="167" spans="1:16" ht="147" customHeight="1">
      <c r="A167" s="1"/>
      <c r="B167" s="1"/>
      <c r="C167" s="1" t="s">
        <v>74</v>
      </c>
      <c r="D167" s="1" t="s">
        <v>159</v>
      </c>
      <c r="E167" s="1" t="s">
        <v>148</v>
      </c>
      <c r="F167" s="1" t="s">
        <v>16</v>
      </c>
      <c r="G167" s="1" t="s">
        <v>15</v>
      </c>
      <c r="H167" s="2">
        <v>430</v>
      </c>
      <c r="I167" s="2">
        <f>O167*H167</f>
        <v>19780</v>
      </c>
      <c r="J167" s="1"/>
      <c r="K167" s="1">
        <v>7</v>
      </c>
      <c r="L167" s="1">
        <v>11</v>
      </c>
      <c r="M167" s="1">
        <v>9</v>
      </c>
      <c r="N167" s="1">
        <v>12</v>
      </c>
      <c r="O167" s="1">
        <v>46</v>
      </c>
      <c r="P167" s="5"/>
    </row>
    <row r="168" spans="1:16">
      <c r="A168" s="1"/>
      <c r="B168" s="1"/>
      <c r="C168" s="1" t="s">
        <v>74</v>
      </c>
      <c r="D168" s="1" t="s">
        <v>159</v>
      </c>
      <c r="E168" s="1"/>
      <c r="F168" s="1" t="s">
        <v>76</v>
      </c>
      <c r="G168" s="1" t="s">
        <v>75</v>
      </c>
      <c r="H168" s="2">
        <v>430</v>
      </c>
      <c r="I168" s="2">
        <f>O168*H168</f>
        <v>26230</v>
      </c>
      <c r="J168" s="1"/>
      <c r="K168" s="1">
        <v>15</v>
      </c>
      <c r="L168" s="1">
        <v>15</v>
      </c>
      <c r="M168" s="1">
        <v>7</v>
      </c>
      <c r="N168" s="1">
        <v>20</v>
      </c>
      <c r="O168" s="1">
        <v>61</v>
      </c>
      <c r="P168" s="5"/>
    </row>
    <row r="169" spans="1:16" ht="152.25" customHeight="1">
      <c r="A169" s="1"/>
      <c r="B169" s="1"/>
      <c r="C169" s="1" t="s">
        <v>60</v>
      </c>
      <c r="D169" s="1" t="s">
        <v>159</v>
      </c>
      <c r="E169" s="1" t="s">
        <v>148</v>
      </c>
      <c r="F169" s="1" t="s">
        <v>64</v>
      </c>
      <c r="G169" s="1" t="s">
        <v>63</v>
      </c>
      <c r="H169" s="2">
        <v>430</v>
      </c>
      <c r="I169" s="2">
        <f>O169*H169</f>
        <v>35260</v>
      </c>
      <c r="J169" s="1"/>
      <c r="K169" s="1">
        <v>16</v>
      </c>
      <c r="L169" s="1">
        <v>31</v>
      </c>
      <c r="M169" s="1">
        <v>17</v>
      </c>
      <c r="N169" s="1">
        <v>18</v>
      </c>
      <c r="O169" s="1">
        <v>82</v>
      </c>
      <c r="P169" s="5"/>
    </row>
    <row r="170" spans="1:16">
      <c r="A170" s="1"/>
      <c r="B170" s="1"/>
      <c r="C170" s="1" t="s">
        <v>60</v>
      </c>
      <c r="D170" s="1" t="s">
        <v>159</v>
      </c>
      <c r="E170" s="1"/>
      <c r="F170" s="1" t="s">
        <v>62</v>
      </c>
      <c r="G170" s="1" t="s">
        <v>61</v>
      </c>
      <c r="H170" s="2">
        <v>430</v>
      </c>
      <c r="I170" s="2">
        <f>O170*H170</f>
        <v>34830</v>
      </c>
      <c r="J170" s="1"/>
      <c r="K170" s="1">
        <v>20</v>
      </c>
      <c r="L170" s="1">
        <v>17</v>
      </c>
      <c r="M170" s="1">
        <v>26</v>
      </c>
      <c r="N170" s="1">
        <v>18</v>
      </c>
      <c r="O170" s="1">
        <v>81</v>
      </c>
      <c r="P170" s="5"/>
    </row>
    <row r="171" spans="1:16" ht="135.75" customHeight="1">
      <c r="A171" s="1"/>
      <c r="B171" s="1"/>
      <c r="C171" s="1" t="s">
        <v>65</v>
      </c>
      <c r="D171" s="1" t="s">
        <v>172</v>
      </c>
      <c r="E171" s="1" t="s">
        <v>148</v>
      </c>
      <c r="F171" s="1" t="s">
        <v>38</v>
      </c>
      <c r="G171" s="1" t="s">
        <v>37</v>
      </c>
      <c r="H171" s="2">
        <v>360</v>
      </c>
      <c r="I171" s="2">
        <f>O171*H171</f>
        <v>7200</v>
      </c>
      <c r="J171" s="1"/>
      <c r="K171" s="1">
        <v>14</v>
      </c>
      <c r="L171" s="1">
        <v>2</v>
      </c>
      <c r="M171" s="1">
        <v>3</v>
      </c>
      <c r="N171" s="1">
        <v>1</v>
      </c>
      <c r="O171" s="1">
        <v>20</v>
      </c>
      <c r="P171" s="5"/>
    </row>
    <row r="172" spans="1:16">
      <c r="A172" s="1"/>
      <c r="B172" s="1"/>
      <c r="C172" s="1" t="s">
        <v>65</v>
      </c>
      <c r="D172" s="1" t="s">
        <v>172</v>
      </c>
      <c r="E172" s="1"/>
      <c r="F172" s="1" t="s">
        <v>58</v>
      </c>
      <c r="G172" s="1" t="s">
        <v>57</v>
      </c>
      <c r="H172" s="2">
        <v>360</v>
      </c>
      <c r="I172" s="2">
        <f>O172*H172</f>
        <v>1080</v>
      </c>
      <c r="J172" s="1"/>
      <c r="K172" s="1">
        <v>2</v>
      </c>
      <c r="L172" s="1">
        <v>0</v>
      </c>
      <c r="M172" s="1">
        <v>0</v>
      </c>
      <c r="N172" s="1">
        <v>1</v>
      </c>
      <c r="O172" s="1">
        <v>3</v>
      </c>
      <c r="P172" s="5"/>
    </row>
    <row r="173" spans="1:16">
      <c r="A173" s="1"/>
      <c r="B173" s="1"/>
      <c r="C173" s="1" t="s">
        <v>65</v>
      </c>
      <c r="D173" s="1" t="s">
        <v>172</v>
      </c>
      <c r="E173" s="1"/>
      <c r="F173" s="1" t="s">
        <v>45</v>
      </c>
      <c r="G173" s="1" t="s">
        <v>66</v>
      </c>
      <c r="H173" s="2">
        <v>360</v>
      </c>
      <c r="I173" s="2">
        <f>O173*H173</f>
        <v>1080</v>
      </c>
      <c r="J173" s="1"/>
      <c r="K173" s="1">
        <v>1</v>
      </c>
      <c r="L173" s="1">
        <v>2</v>
      </c>
      <c r="M173" s="1">
        <v>0</v>
      </c>
      <c r="N173" s="1">
        <v>0</v>
      </c>
      <c r="O173" s="1">
        <v>3</v>
      </c>
      <c r="P173" s="5"/>
    </row>
    <row r="174" spans="1:16" ht="144" customHeight="1">
      <c r="A174" s="1"/>
      <c r="B174" s="1"/>
      <c r="C174" s="1" t="s">
        <v>59</v>
      </c>
      <c r="D174" s="1" t="s">
        <v>159</v>
      </c>
      <c r="E174" s="1" t="s">
        <v>148</v>
      </c>
      <c r="F174" s="1" t="s">
        <v>24</v>
      </c>
      <c r="G174" s="1" t="s">
        <v>23</v>
      </c>
      <c r="H174" s="2">
        <v>380</v>
      </c>
      <c r="I174" s="2">
        <f>O174*H174</f>
        <v>12920</v>
      </c>
      <c r="J174" s="1"/>
      <c r="K174" s="1">
        <v>4</v>
      </c>
      <c r="L174" s="1">
        <v>13</v>
      </c>
      <c r="M174" s="1">
        <v>17</v>
      </c>
      <c r="N174" s="1">
        <v>0</v>
      </c>
      <c r="O174" s="1">
        <v>34</v>
      </c>
      <c r="P174" s="5"/>
    </row>
    <row r="175" spans="1:16">
      <c r="A175" s="1"/>
      <c r="B175" s="1"/>
      <c r="C175" s="1" t="s">
        <v>59</v>
      </c>
      <c r="D175" s="1" t="s">
        <v>159</v>
      </c>
      <c r="E175" s="1"/>
      <c r="F175" s="1" t="s">
        <v>19</v>
      </c>
      <c r="G175" s="1" t="s">
        <v>18</v>
      </c>
      <c r="H175" s="2">
        <v>380</v>
      </c>
      <c r="I175" s="2">
        <f>O175*H175</f>
        <v>2660</v>
      </c>
      <c r="J175" s="1"/>
      <c r="K175" s="1">
        <v>2</v>
      </c>
      <c r="L175" s="1">
        <v>5</v>
      </c>
      <c r="M175" s="1">
        <v>0</v>
      </c>
      <c r="N175" s="1">
        <v>0</v>
      </c>
      <c r="O175" s="1">
        <v>7</v>
      </c>
      <c r="P175" s="5"/>
    </row>
    <row r="176" spans="1:16" ht="160.5" customHeight="1">
      <c r="A176" s="1"/>
      <c r="B176" s="1"/>
      <c r="C176" s="1" t="s">
        <v>67</v>
      </c>
      <c r="D176" s="1" t="s">
        <v>159</v>
      </c>
      <c r="E176" s="1" t="s">
        <v>148</v>
      </c>
      <c r="F176" s="1" t="s">
        <v>24</v>
      </c>
      <c r="G176" s="1" t="s">
        <v>23</v>
      </c>
      <c r="H176" s="2">
        <v>410</v>
      </c>
      <c r="I176" s="2">
        <f>O176*H176</f>
        <v>4920</v>
      </c>
      <c r="J176" s="1"/>
      <c r="K176" s="1">
        <v>3</v>
      </c>
      <c r="L176" s="1">
        <v>1</v>
      </c>
      <c r="M176" s="1">
        <v>4</v>
      </c>
      <c r="N176" s="1">
        <v>4</v>
      </c>
      <c r="O176" s="1">
        <v>12</v>
      </c>
      <c r="P176" s="5"/>
    </row>
    <row r="177" spans="1:16">
      <c r="A177" s="1"/>
      <c r="B177" s="1"/>
      <c r="C177" s="1" t="s">
        <v>67</v>
      </c>
      <c r="D177" s="1" t="s">
        <v>159</v>
      </c>
      <c r="E177" s="1"/>
      <c r="F177" s="1" t="s">
        <v>62</v>
      </c>
      <c r="G177" s="1" t="s">
        <v>61</v>
      </c>
      <c r="H177" s="2">
        <v>410</v>
      </c>
      <c r="I177" s="2">
        <f>O177*H177</f>
        <v>1640</v>
      </c>
      <c r="J177" s="1"/>
      <c r="K177" s="1">
        <v>1</v>
      </c>
      <c r="L177" s="1">
        <v>1</v>
      </c>
      <c r="M177" s="1">
        <v>0</v>
      </c>
      <c r="N177" s="1">
        <v>2</v>
      </c>
      <c r="O177" s="1">
        <v>4</v>
      </c>
      <c r="P177" s="5"/>
    </row>
    <row r="178" spans="1:16">
      <c r="A178" s="1"/>
      <c r="B178" s="1"/>
      <c r="C178" s="1" t="s">
        <v>67</v>
      </c>
      <c r="D178" s="1" t="s">
        <v>159</v>
      </c>
      <c r="E178" s="1"/>
      <c r="F178" s="1" t="s">
        <v>69</v>
      </c>
      <c r="G178" s="1" t="s">
        <v>68</v>
      </c>
      <c r="H178" s="2">
        <v>410</v>
      </c>
      <c r="I178" s="2">
        <f>O178*H178</f>
        <v>3690</v>
      </c>
      <c r="J178" s="1"/>
      <c r="K178" s="1">
        <v>2</v>
      </c>
      <c r="L178" s="1">
        <v>1</v>
      </c>
      <c r="M178" s="1">
        <v>4</v>
      </c>
      <c r="N178" s="1">
        <v>2</v>
      </c>
      <c r="O178" s="1">
        <v>9</v>
      </c>
      <c r="P178" s="5"/>
    </row>
    <row r="179" spans="1:16">
      <c r="A179" s="8"/>
      <c r="B179" s="8"/>
      <c r="C179" s="8"/>
      <c r="D179" s="8"/>
      <c r="E179" s="8"/>
      <c r="F179" s="8"/>
      <c r="G179" s="8"/>
      <c r="H179" s="9"/>
      <c r="I179" s="9"/>
      <c r="J179" s="8"/>
      <c r="K179" s="8"/>
      <c r="L179" s="8"/>
      <c r="M179" s="8"/>
      <c r="N179" s="8"/>
      <c r="O179" s="8">
        <f>SUM(O3:O178)</f>
        <v>6157</v>
      </c>
    </row>
  </sheetData>
  <pageMargins left="0.25" right="0.25" top="0.75" bottom="0.75" header="0.3" footer="0.3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MAGLIERIA CASHMERE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2026-07-28T15:01:45Z</cp:lastPrinted>
  <dcterms:created xsi:type="dcterms:W3CDTF">2026-07-28T14:24:05Z</dcterms:created>
  <dcterms:modified xsi:type="dcterms:W3CDTF">2026-10-07T13:02:38Z</dcterms:modified>
</cp:coreProperties>
</file>